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audit fees" sheetId="2" r:id="rId2"/>
    <sheet name="director compensation" sheetId="3" r:id="rId3"/>
    <sheet name="No Title-1" sheetId="4" r:id="rId4"/>
    <sheet name="base salary" sheetId="5" r:id="rId5"/>
    <sheet name="base salary-1" sheetId="6" r:id="rId6"/>
    <sheet name="base salary-2" sheetId="7" r:id="rId7"/>
    <sheet name="2024 base salary" sheetId="8" r:id="rId8"/>
    <sheet name="summary compensation" sheetId="9" r:id="rId9"/>
    <sheet name="grants of planbased awards" sheetId="10" r:id="rId10"/>
    <sheet name="outstanding equity awards" sheetId="11" r:id="rId11"/>
    <sheet name="option exercises and stock" sheetId="12" r:id="rId12"/>
    <sheet name="potential payments upon a" sheetId="13" r:id="rId13"/>
    <sheet name="ceo pay ratio" sheetId="14" r:id="rId14"/>
    <sheet name="pay versus performance" sheetId="15" r:id="rId15"/>
    <sheet name="pay versus performance-1" sheetId="16" r:id="rId16"/>
    <sheet name="pay versus performance-2" sheetId="17" r:id="rId17"/>
    <sheet name="pay versus performance-3" sheetId="18" r:id="rId18"/>
    <sheet name="pay versus performance-4" sheetId="19" r:id="rId19"/>
    <sheet name="fees of independent regist" sheetId="20" r:id="rId20"/>
    <sheet name="stock ownership of certain" sheetId="21" r:id="rId21"/>
    <sheet name="stock ownership of certain-1" sheetId="22" r:id="rId22"/>
    <sheet name="reconciliation of reported" sheetId="23" r:id="rId23"/>
  </sheets>
  <definedNames/>
  <calcPr fullCalcOnLoad="1"/>
</workbook>
</file>

<file path=xl/sharedStrings.xml><?xml version="1.0" encoding="utf-8"?>
<sst xmlns="http://schemas.openxmlformats.org/spreadsheetml/2006/main" count="586" uniqueCount="239">
  <si>
    <t>2023 Financial and Business Performance</t>
  </si>
  <si>
    <t>$197.5 million 
 Record full-year total net revenue, 
representing 20% year-over-year growth</t>
  </si>
  <si>
    <t>40%* 
 Adjusted EBITDA year-over-year 
growth rate</t>
  </si>
  <si>
    <t>$164.8 million 
 MACI net revenue, representing 25% 
year-over-year growth</t>
  </si>
  <si>
    <t>$33.9 million* 
 Non-GAAP adjusted EBITDA
(Net Loss of $3.2 million)</t>
  </si>
  <si>
    <t>$32.7 million 
 Burn Care net revenue; commercial 
launch of NexoBrid in Q4 2023</t>
  </si>
  <si>
    <t>$152.6 million 
 Cash, restricted cash and investments 
as of December 31, 2023, and no debt</t>
  </si>
  <si>
    <t>Audit Fees</t>
  </si>
  <si>
    <t>Name</t>
  </si>
  <si>
    <t>Fiscal Year Ended  
  December 31, 2022  
  ($)</t>
  </si>
  <si>
    <t>Fiscal Year Ended  
  December 31, 2023  
  ($)</t>
  </si>
  <si>
    <t>Audit Related Fees</t>
  </si>
  <si>
    <t>—</t>
  </si>
  <si>
    <t>Tax Fees</t>
  </si>
  <si>
    <t>All Other Fees</t>
  </si>
  <si>
    <t>Total</t>
  </si>
  <si>
    <t>Director Compensation</t>
  </si>
  <si>
    <t>Director (1)</t>
  </si>
  <si>
    <t>Fees Earned or 
 Paid in Cash 
 ($)</t>
  </si>
  <si>
    <t>Stock Awards 
 ($) (2)</t>
  </si>
  <si>
    <t>Option Awards 
 ($) (3)</t>
  </si>
  <si>
    <t>Total 
 ($)</t>
  </si>
  <si>
    <t>Robert L. Zerbe (4)</t>
  </si>
  <si>
    <t>Kevin F. McLaughlin</t>
  </si>
  <si>
    <t>Alan L. Rubino</t>
  </si>
  <si>
    <t>Heidi Hagen</t>
  </si>
  <si>
    <t>Paul K. Wotton</t>
  </si>
  <si>
    <t>Steven C. Gilman</t>
  </si>
  <si>
    <t>Lisa Wright</t>
  </si>
  <si>
    <t>Director</t>
  </si>
  <si>
    <t>Stock Awards</t>
  </si>
  <si>
    <t>Shares Underlying 
 Stock Options</t>
  </si>
  <si>
    <t>Robert L. Zerbe</t>
  </si>
  <si>
    <t>Base Salary</t>
  </si>
  <si>
    <t>Base Salary Adjustments</t>
  </si>
  <si>
    <t>2022 Base 
 Salary 
 ($)</t>
  </si>
  <si>
    <t>2023 Base 
 Salary 
 ($)</t>
  </si>
  <si>
    <t>Increase 
 (%)</t>
  </si>
  <si>
    <t>Dominick Colangelo</t>
  </si>
  <si>
    <t>3.9%</t>
  </si>
  <si>
    <t>Joe Mara</t>
  </si>
  <si>
    <t>8.0%</t>
  </si>
  <si>
    <t>Michael Halpin</t>
  </si>
  <si>
    <t>7.4%</t>
  </si>
  <si>
    <t>Sean Flynn</t>
  </si>
  <si>
    <t>7.5%</t>
  </si>
  <si>
    <t>Jonathan Hopper</t>
  </si>
  <si>
    <t>6.0%</t>
  </si>
  <si>
    <t>2023 Annual Incentive Program</t>
  </si>
  <si>
    <t>2023 Target 
 Award 
 (% of Base Salary)</t>
  </si>
  <si>
    <t>2023 Target 
 Award 
 Opportunity ($)</t>
  </si>
  <si>
    <t>2023 Actual 
 Bonus 
 Payment ($)</t>
  </si>
  <si>
    <t>2023 Actual Bonus 
 Payment 
 (% of Target Award 
 Opportunity)</t>
  </si>
  <si>
    <t>Dominick C. Colangelo</t>
  </si>
  <si>
    <t>85%</t>
  </si>
  <si>
    <t>110%</t>
  </si>
  <si>
    <t>50%</t>
  </si>
  <si>
    <t>Sean C. Flynn</t>
  </si>
  <si>
    <t>45%</t>
  </si>
  <si>
    <t>Option and RSU Awards Granted
    February 17, 2023</t>
  </si>
  <si>
    <t>Number of Shares 
 Underlying 
 Options 
 (#)</t>
  </si>
  <si>
    <t>Number of 
 RSUs 
 (#)</t>
  </si>
  <si>
    <t>Stock Awards and 
 Option Awards 
 Fair Value 
 ($) (1)</t>
  </si>
  <si>
    <t>Stock Awards and 
 Option Awards 
 Intrinsic Value 
    ($) (2)</t>
  </si>
  <si>
    <t>2024 Base Salary</t>
  </si>
  <si>
    <t>Target Annual Incentive 
    Compensation (%)</t>
  </si>
  <si>
    <t>Summary Compensation</t>
  </si>
  <si>
    <t>Name and Principal Position</t>
  </si>
  <si>
    <t>Year</t>
  </si>
  <si>
    <t>Salary 
($)</t>
  </si>
  <si>
    <t>Bonus 
($)</t>
  </si>
  <si>
    <t>Stock 
Awards 
($) (1)</t>
  </si>
  <si>
    <t>Option 
Awards 
($) (2)</t>
  </si>
  <si>
    <t>Non-Equity 
Incentive Plan 
Compensation 
($) (3)</t>
  </si>
  <si>
    <t>All Other 
Compensation 
($) (4)</t>
  </si>
  <si>
    <t>Total 
($)</t>
  </si>
  <si>
    <t>Dominick Colangelo 
 President and CEO</t>
  </si>
  <si>
    <t>Joe Mara 
 Chief Financial Officer</t>
  </si>
  <si>
    <t>Michael Halpin 
 Chief Operating Officer</t>
  </si>
  <si>
    <t>Sean Flynn 
 SVP, General Counsel and Secretary</t>
  </si>
  <si>
    <t>Jonathan Hopper 
 Chief Medical Officer</t>
  </si>
  <si>
    <t>Grants of Plan-Based Awards</t>
  </si>
  <si>
    <t>Estimated Future 
Payouts Under 
Non-Equity 
Incentive Plan 
Awards (1)</t>
  </si>
  <si>
    <t>All Other 
Stock Awards: 
Number of 
Shares of 
Stock or 
Units (#)</t>
  </si>
  <si>
    <t>All Other 
Option 
Awards: 
Number of 
Securities 
Underlying 
Options (#)</t>
  </si>
  <si>
    <t>Exercise or 
Base Price 
of Option 
Awards 
($/Sh)</t>
  </si>
  <si>
    <t>Grant Date 
Fair Value 
of Stock 
and Option 
Awards (2)</t>
  </si>
  <si>
    <t>Grant Date</t>
  </si>
  <si>
    <t>Target 
($)</t>
  </si>
  <si>
    <t>Maximum 
($)</t>
  </si>
  <si>
    <t>2/17/2023</t>
  </si>
  <si>
    <t>Outstanding Equity Awards at Fiscal Year End</t>
  </si>
  <si>
    <t>Option Awards</t>
  </si>
  <si>
    <t>Stock Awards</t>
  </si>
  <si>
    <t>Grant Date</t>
  </si>
  <si>
    <t>Number of 
Securities 
Underlying 
Unexercised 
Options (#) 
Exercisable (1)</t>
  </si>
  <si>
    <t>Number of 
Securities 
Underlying 
Unexercised 
Options (#) 
Unexercisable (1)</t>
  </si>
  <si>
    <t>Option 
Exercise 
Price 
($)</t>
  </si>
  <si>
    <t>Option 
Expiration 
Date</t>
  </si>
  <si>
    <t>Number of 
Shares or 
Units of 
Stock That 
Have Not 
Vested 
(#) (2)</t>
  </si>
  <si>
    <t>Market 
Value of 
Shares or 
Units of 
Stock That 
Have Not 
Vested 
($) (3)</t>
  </si>
  <si>
    <t>Dominick Colangelo</t>
  </si>
  <si>
    <t>1/5/2015</t>
  </si>
  <si>
    <t>1/5/2025</t>
  </si>
  <si>
    <t>2/9/2016</t>
  </si>
  <si>
    <t>2/9/2026</t>
  </si>
  <si>
    <t>2/8/2017</t>
  </si>
  <si>
    <t>2/8/2027</t>
  </si>
  <si>
    <t>5/22/2017</t>
  </si>
  <si>
    <t>5/22/2027</t>
  </si>
  <si>
    <t>2/7/2018</t>
  </si>
  <si>
    <t>2/7/2028</t>
  </si>
  <si>
    <t>2/6/2019</t>
  </si>
  <si>
    <t>2/6/2029</t>
  </si>
  <si>
    <t>2/11/2020</t>
  </si>
  <si>
    <t>2/11/2030</t>
  </si>
  <si>
    <t>2/19/2021</t>
  </si>
  <si>
    <t>2/19/2031</t>
  </si>
  <si>
    <t>2/18/2022</t>
  </si>
  <si>
    <t>2/18/2032</t>
  </si>
  <si>
    <t>2/17/2033</t>
  </si>
  <si>
    <t>1/25/2021</t>
  </si>
  <si>
    <t>1/25/2031</t>
  </si>
  <si>
    <t>4/10/2017</t>
  </si>
  <si>
    <t>4/10/2027</t>
  </si>
  <si>
    <t>11/4/2019</t>
  </si>
  <si>
    <t>11/4/2029</t>
  </si>
  <si>
    <t>8/20/2018</t>
  </si>
  <si>
    <t>8/20/2028</t>
  </si>
  <si>
    <t>Option Exercises and Stock Vested</t>
  </si>
  <si>
    <t>Number of Shares 
 Acquired on Exercise 
 (#)</t>
  </si>
  <si>
    <t>Value Realized 
 on Exercise 
 ($) (1)</t>
  </si>
  <si>
    <t>Number of Shares 
 Acquired on Vesting 
 (#) (2)</t>
  </si>
  <si>
    <t>Value Realized 
 on Vesting 
 ($) (3)</t>
  </si>
  <si>
    <t>Potential Payments Upon a Termination or Change-in-Control</t>
  </si>
  <si>
    <t>Benefit</t>
  </si>
  <si>
    <t>Termination w/o Cause 
  or for Good Reason other 
  than in connection with 
  a Change-in-Control 
  ($)</t>
  </si>
  <si>
    <t>Termination w/o Cause 
  or for Good Reason 
  in connection with a 
  Change-in-Control 
  ($)</t>
  </si>
  <si>
    <t>Termination as a Result 
  of Death or Disability</t>
  </si>
  <si>
    <t>Nick Colangelo</t>
  </si>
  <si>
    <t>Severance Pay</t>
  </si>
  <si>
    <t>Health Care Benefits</t>
  </si>
  <si>
    <t>Equity Award Acceleration</t>
  </si>
  <si>
    <t>Joseph Mara</t>
  </si>
  <si>
    <t>Equity Award Acceleration</t>
  </si>
  <si>
    <t>CEO Pay Ratio</t>
  </si>
  <si>
    <t>Dominick Colangelo (PEO) 2023 Compensation</t>
  </si>
  <si>
    <t>Median Employee 2023 Compensation</t>
  </si>
  <si>
    <t>Ratio of PEO to Median Employee Compensation</t>
  </si>
  <si>
    <t>38:1</t>
  </si>
  <si>
    <t>Pay versus Performance</t>
  </si>
  <si>
    <t>Value of Initial $100 
    Investment Based On:</t>
  </si>
  <si>
    <t>Summary 
  Compensation 
    Table Total 
  for CEO</t>
  </si>
  <si>
    <t>Compensation 
  Actually 
    Paid to CEO (1)</t>
  </si>
  <si>
    <t>Average 
  Summary 
    Compensation 
  Table Total for 
  Other NEOs (2)</t>
  </si>
  <si>
    <t>Average 
  Compensation 
    Actually Paid 
  to Other 
  NEOs (1)(2)</t>
  </si>
  <si>
    <t>Vericel 
  TSR (3)</t>
  </si>
  <si>
    <t>NASDAQ 
  Biotechnology 
    Index TSR (3)</t>
  </si>
  <si>
    <t>Net 
  Income 
  ($M) (4)</t>
  </si>
  <si>
    <t>Total Net 
  Revenue 
    ($M) (5)</t>
  </si>
  <si>
    <t>$- 3</t>
  </si>
  <si>
    <t>$- 17</t>
  </si>
  <si>
    <t>$- 7</t>
  </si>
  <si>
    <t>The other NEOs in each covered year were as follows: 2023 – Joe Mara, Michael Halpin,
    Jonathan Hopper, Sean Flynn; 2022 – Joe Mara, Michael Halpin, Sean Flynn, Jonathan Hopper; 2021 – Joe Mara, Michael
    Halpin, Sean Flynn, Jonathan Hopper, Sandra Pennell; 2020 – Michael Halpin, Sean Flynn, Jonathan Hopper, Gerard Michel,
    Sandra Pennell.</t>
  </si>
  <si>
    <t>TSR is cumulative for the measurement period, calculated in accordance with Item 201(e)
    of Regulation S-K. Our TSR Peer Group are members of the NASDAQ Biotechnology Index.</t>
  </si>
  <si>
    <t>Reflects net Income as shown in the Company’s Annual Report on Form 10-K for the
    years ending on December 31, 2023, 2022, 2021 and 2020.</t>
  </si>
  <si>
    <t>Reflects total net revenue, the “company-selected measure” as shown in the
    Company’s Annual Report on Form 10-K for the years ending on December 31, 2023, 2022, 2021 and 2020.</t>
  </si>
  <si>
    <t>CEO</t>
  </si>
  <si>
    <t>2020</t>
  </si>
  <si>
    <t>2021</t>
  </si>
  <si>
    <t>2022</t>
  </si>
  <si>
    <t>2023</t>
  </si>
  <si>
    <t>Summary Compensation Table Total</t>
  </si>
  <si>
    <t>Less:</t>
  </si>
  <si>
    <t>Grant Date Fair Value of Stock and Option Awards in the Covered Year</t>
  </si>
  <si>
    <t>-$</t>
  </si>
  <si>
    <t>Plus:</t>
  </si>
  <si>
    <t>Fair Value at Year-End of Unvested Stock and Option Awards Granted in the Covered Year*</t>
  </si>
  <si>
    <t>+$</t>
  </si>
  <si>
    <t>Fair Value of Stock and Option Awards Granted in the Covered Year that Vested in the Covered Year*</t>
  </si>
  <si>
    <t>Change in Fair Value of Unvested Stock and Option Awards Granted in Prior Years*</t>
  </si>
  <si>
    <t>Change in Fair Value of Stock and Option Awards from Prior Years that Vested in the Covered Year*</t>
  </si>
  <si>
    <t>Compensation Actually Paid</t>
  </si>
  <si>
    <t>Average of Other NEOs</t>
  </si>
  <si>
    <t>Fair Value of Stock and Option Awards Forfeited During the Covered Year*</t>
  </si>
  <si>
    <t>Fees of Independent Registered Public Accounting Firm</t>
  </si>
  <si>
    <t>Fiscal Year Ended 
  December 31, 2022 ($)</t>
  </si>
  <si>
    <t>Fiscal Year Ended 
  December 31, 2023 ($)</t>
  </si>
  <si>
    <t>Stock Ownership of Certain Beneficial Owners and Management</t>
  </si>
  <si>
    <t>Shares Owned (1)</t>
  </si>
  <si>
    <t>Name and Address of Beneficial Owner</t>
  </si>
  <si>
    <t>Shares Subject to 
  Options Exercisable 
  within the 60-Day 
  Period following 
  March 8, 2024</t>
  </si>
  <si>
    <t>Shares Individuals Have 
  Rights to Acquire upon 
  the Vesting of RSUs 
  within the 60-Day Period 
  following March 8, 2024</t>
  </si>
  <si>
    <t>Number of 
  Shares</t>
  </si>
  <si>
    <t>Percentage of 
   Class (2)</t>
  </si>
  <si>
    <t>5% Shareholders:</t>
  </si>
  <si>
    <t>BlackRock, Inc. (3)</t>
  </si>
  <si>
    <t>16.4%</t>
  </si>
  <si>
    <t>Brown Capital Management, LLC (4)</t>
  </si>
  <si>
    <t>14.1%</t>
  </si>
  <si>
    <t>The Vanguard Group (5)</t>
  </si>
  <si>
    <t>7.0%</t>
  </si>
  <si>
    <t>RTW Investments, LP (6)</t>
  </si>
  <si>
    <t>6.6%</t>
  </si>
  <si>
    <t>State Street Corporation (7)</t>
  </si>
  <si>
    <t>5.5%</t>
  </si>
  <si>
    <t>Conestoga Capital Advisors, LLC (8)</t>
  </si>
  <si>
    <t>5.2%</t>
  </si>
  <si>
    <t>Directors and Named Executive Officers:</t>
  </si>
  <si>
    <t>Robert Zerbe</t>
  </si>
  <si>
    <t>*</t>
  </si>
  <si>
    <t>Alan Rubino</t>
  </si>
  <si>
    <t>Steven Gilman</t>
  </si>
  <si>
    <t>Kevin McLaughlin</t>
  </si>
  <si>
    <t>Paul Wotton</t>
  </si>
  <si>
    <t>All officers and directors as a group (12 persons) (9)</t>
  </si>
  <si>
    <t>7.2%</t>
  </si>
  <si>
    <t>As reported in a Schedule 13G/A filed with the SEC on February 14, 2024, Brown
    Capital Management, LLC beneficially owns 6,818,933 shares of which 3,869,381 shares are beneficially owned by The Brown Capital
    Management Small Company Fund, a registered investment company, which is managed by Brown Capital Management, LLC. Brown Capital
    Management, LLC has sole voting power with respect to 4,639,814 shares and sole dispositive power with respect to all 6,818,933
    shares. The address for Brown Capital Management, LLC is 1201 N. Calvert Street, Baltimore, MD 21202.</t>
  </si>
  <si>
    <t>As reported in a Schedule 13G/A filed with the SEC on February 13, 2024, The Vanguard Group
    has sole voting power with respect to 0 shares and shared voting power with respect to 86,366 shares. The Vanguard Group has
    sole dispositive power with respect to 3,246,251 shares and shared dispositive power with respect to 127,842 shares. The address
    for The Vanguard Group is 100 Vanguard Boulevard, Malvern, PA 19355.</t>
  </si>
  <si>
    <t>As reported in a Schedule 13G/A filed with the SEC on February 14, 2024, RTW Investments,
    LP has shared voting and dispositive power with respect to all 3,212,794 shares, which voting and dispositive power is shared
    with Roderick Wong, the managing partner of RTW Investments LP. The address for RTW Investments LP is 40 10th Avenue Floor
    7, New York, NY 10014.</t>
  </si>
  <si>
    <t>As reported in a Schedule 13G filed with the SEC on January 25, 2024, State Street Corporation
    has sole voting power with respect to 0 shares and shared voting power with respect to 2,539,423 shares. State Street Corporation
    has sole dispositive power with respect to 0 shares and shared dispositive power with respect to all 2,664,883 shares. The
    address for State Street Corporation is 1 Lincoln Street, Boston, MA 02111.</t>
  </si>
  <si>
    <t>As reported in a Schedule 13G filed with the SEC on January 5, 2024, Conestoga Capital
    Advisors LLC has sole voting power with respect to 2,339,960 shares and sole dispositive power with respect to 2,495,619 shares.
    The address for Conestoga Capital Advisors LLC is 550 E. Swedesford Rd. Ste. 120, Wayne, PA 19087.</t>
  </si>
  <si>
    <t>The address for the twelve beneficial owners that are persons is c/o Vericel Corporation,
    64 Sidney St., Cambridge, Massachusetts 02139.</t>
  </si>
  <si>
    <t>RECONCILIATION OF REPORTED ANNUAL NET LOSS (GAAP) TO ADJUSTED EBITDA (NON-GAAP MEASURE)  UNAUDITED</t>
  </si>
  <si>
    <t>Annual Adjusted EBITDA (In Thousands)</t>
  </si>
  <si>
    <t>2021 
 ($)</t>
  </si>
  <si>
    <t>2022 
 ($)</t>
  </si>
  <si>
    <t>2023 
 ($)</t>
  </si>
  <si>
    <t>Net Loss (GAAP)</t>
  </si>
  <si>
    <t>Stock-based compensation expense</t>
  </si>
  <si>
    <t>Depreciation and amortization</t>
  </si>
  <si>
    <t>Net interest income</t>
  </si>
  <si>
    <t>Income tax (benefit) expense</t>
  </si>
  <si>
    <t>Pre-occupancy lease expense</t>
  </si>
  <si>
    <t>Adjusted EBITDA (Non-GAAP)</t>
  </si>
  <si>
    <t>Adjusted EBITDA margin</t>
  </si>
  <si>
    <t>19%</t>
  </si>
  <si>
    <t>15%</t>
  </si>
  <si>
    <t>17%</t>
  </si>
</sst>
</file>

<file path=xl/styles.xml><?xml version="1.0" encoding="utf-8"?>
<styleSheet xmlns="http://schemas.openxmlformats.org/spreadsheetml/2006/main">
  <numFmts count="5">
    <numFmt numFmtId="164" formatCode="General"/>
    <numFmt numFmtId="165" formatCode="#,##0"/>
    <numFmt numFmtId="166" formatCode="\(#,##0_);[RED]\(#,##0\)"/>
    <numFmt numFmtId="167" formatCode="_(\$* #,##0_);_(\$* \(#,##0\);_(\$* \-_);_(@_)"/>
    <numFmt numFmtId="168"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0" fillId="0" borderId="0" xfId="0" applyFont="1" applyBorder="1" applyAlignment="1">
      <alignment wrapText="1"/>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4" fontId="2" fillId="0" borderId="0" xfId="0" applyFont="1" applyBorder="1" applyAlignment="1">
      <alignment wrapText="1"/>
    </xf>
    <xf numFmtId="167" fontId="0" fillId="0" borderId="0" xfId="0" applyNumberFormat="1" applyAlignment="1">
      <alignment/>
    </xf>
    <xf numFmtId="168" fontId="0" fillId="0" borderId="0" xfId="0" applyNumberFormat="1" applyAlignment="1">
      <alignment/>
    </xf>
    <xf numFmtId="167" fontId="0" fillId="0" borderId="0" xfId="0" applyNumberFormat="1" applyBorder="1" applyAlignment="1">
      <alignment/>
    </xf>
    <xf numFmtId="164" fontId="0" fillId="0" borderId="0" xfId="0" applyFont="1" applyBorder="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4"/>
  <sheetViews>
    <sheetView tabSelected="1" workbookViewId="0" topLeftCell="A1">
      <selection activeCell="A1" sqref="A1"/>
    </sheetView>
  </sheetViews>
  <sheetFormatPr defaultColWidth="9.140625" defaultRowHeight="15"/>
  <cols>
    <col min="1" max="1" width="95.8515625" style="0" customWidth="1"/>
    <col min="2" max="2" width="8.7109375" style="0" customWidth="1"/>
    <col min="3" max="3" width="83.8515625" style="0" customWidth="1"/>
    <col min="4" max="4" width="8.7109375" style="0" customWidth="1"/>
    <col min="5" max="5" width="95.8515625" style="0" customWidth="1"/>
    <col min="6" max="16384" width="8.7109375" style="0" customWidth="1"/>
  </cols>
  <sheetData>
    <row r="2" spans="1:5" ht="15">
      <c r="A2" s="1" t="s">
        <v>0</v>
      </c>
      <c r="B2" s="1"/>
      <c r="C2" s="1"/>
      <c r="D2" s="1"/>
      <c r="E2" s="1"/>
    </row>
    <row r="3" spans="1:5" ht="39.75" customHeight="1">
      <c r="A3" s="2" t="s">
        <v>1</v>
      </c>
      <c r="C3" s="2" t="s">
        <v>2</v>
      </c>
      <c r="E3" s="2" t="s">
        <v>3</v>
      </c>
    </row>
    <row r="4" spans="1:5" ht="39.75" customHeight="1">
      <c r="A4" s="2" t="s">
        <v>4</v>
      </c>
      <c r="C4" s="2" t="s">
        <v>5</v>
      </c>
      <c r="E4" s="2" t="s">
        <v>6</v>
      </c>
    </row>
  </sheetData>
  <sheetProtection selectLockedCells="1" selectUnlockedCells="1"/>
  <mergeCells count="1">
    <mergeCell ref="A2:E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Z20"/>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81</v>
      </c>
      <c r="B2" s="1"/>
      <c r="C2" s="1"/>
      <c r="D2" s="1"/>
      <c r="E2" s="1"/>
      <c r="F2" s="1"/>
    </row>
    <row r="4" spans="5:26" ht="39.75" customHeight="1">
      <c r="E4" s="7" t="s">
        <v>82</v>
      </c>
      <c r="F4" s="7"/>
      <c r="G4" s="7"/>
      <c r="H4" s="7"/>
      <c r="I4" s="7"/>
      <c r="J4" s="7"/>
      <c r="M4" s="7" t="s">
        <v>83</v>
      </c>
      <c r="N4" s="7"/>
      <c r="Q4" s="7" t="s">
        <v>84</v>
      </c>
      <c r="R4" s="7"/>
      <c r="U4" s="7" t="s">
        <v>85</v>
      </c>
      <c r="V4" s="7"/>
      <c r="Y4" s="7" t="s">
        <v>86</v>
      </c>
      <c r="Z4" s="7"/>
    </row>
    <row r="5" spans="1:10" ht="39.75" customHeight="1">
      <c r="A5" s="6" t="s">
        <v>8</v>
      </c>
      <c r="C5" s="6" t="s">
        <v>87</v>
      </c>
      <c r="E5" s="7" t="s">
        <v>88</v>
      </c>
      <c r="F5" s="7"/>
      <c r="I5" s="7" t="s">
        <v>89</v>
      </c>
      <c r="J5" s="7"/>
    </row>
    <row r="6" spans="1:26" ht="15">
      <c r="A6" s="6" t="s">
        <v>38</v>
      </c>
      <c r="C6" t="s">
        <v>12</v>
      </c>
      <c r="F6" s="4">
        <v>738700</v>
      </c>
      <c r="J6" s="4">
        <v>1477400</v>
      </c>
      <c r="N6" t="s">
        <v>12</v>
      </c>
      <c r="R6" t="s">
        <v>12</v>
      </c>
      <c r="V6" t="s">
        <v>12</v>
      </c>
      <c r="Z6" t="s">
        <v>12</v>
      </c>
    </row>
    <row r="7" spans="3:26" ht="15">
      <c r="C7" t="s">
        <v>90</v>
      </c>
      <c r="F7" t="s">
        <v>12</v>
      </c>
      <c r="J7" t="s">
        <v>12</v>
      </c>
      <c r="N7" s="4">
        <v>73000</v>
      </c>
      <c r="R7" t="s">
        <v>12</v>
      </c>
      <c r="V7" t="s">
        <v>12</v>
      </c>
      <c r="Z7" s="4">
        <v>2176860</v>
      </c>
    </row>
    <row r="8" spans="3:26" ht="15">
      <c r="C8" t="s">
        <v>90</v>
      </c>
      <c r="F8" t="s">
        <v>12</v>
      </c>
      <c r="J8" t="s">
        <v>12</v>
      </c>
      <c r="N8" t="s">
        <v>12</v>
      </c>
      <c r="R8" s="4">
        <v>182500</v>
      </c>
      <c r="V8" s="9">
        <v>29.82</v>
      </c>
      <c r="Z8" s="4">
        <v>3336223</v>
      </c>
    </row>
    <row r="9" spans="1:26" ht="15">
      <c r="A9" s="6" t="s">
        <v>40</v>
      </c>
      <c r="C9" t="s">
        <v>12</v>
      </c>
      <c r="F9" s="4">
        <v>261300</v>
      </c>
      <c r="J9" s="4">
        <v>522600</v>
      </c>
      <c r="N9" t="s">
        <v>12</v>
      </c>
      <c r="R9" t="s">
        <v>12</v>
      </c>
      <c r="V9" t="s">
        <v>12</v>
      </c>
      <c r="Z9" t="s">
        <v>12</v>
      </c>
    </row>
    <row r="10" spans="3:26" ht="15">
      <c r="C10" t="s">
        <v>90</v>
      </c>
      <c r="F10" t="s">
        <v>12</v>
      </c>
      <c r="J10" t="s">
        <v>12</v>
      </c>
      <c r="N10" s="4">
        <v>18500</v>
      </c>
      <c r="R10" t="s">
        <v>12</v>
      </c>
      <c r="V10" t="s">
        <v>12</v>
      </c>
      <c r="Z10" s="4">
        <v>551670</v>
      </c>
    </row>
    <row r="11" spans="3:26" ht="15">
      <c r="C11" t="s">
        <v>90</v>
      </c>
      <c r="F11" t="s">
        <v>12</v>
      </c>
      <c r="J11" t="s">
        <v>12</v>
      </c>
      <c r="N11" t="s">
        <v>12</v>
      </c>
      <c r="R11" s="4">
        <v>46250</v>
      </c>
      <c r="V11" s="9">
        <v>29.82</v>
      </c>
      <c r="Z11" s="4">
        <v>845481</v>
      </c>
    </row>
    <row r="12" spans="1:26" ht="15">
      <c r="A12" s="6" t="s">
        <v>42</v>
      </c>
      <c r="C12" t="s">
        <v>12</v>
      </c>
      <c r="F12" s="4">
        <v>277800</v>
      </c>
      <c r="J12" s="4">
        <v>555600</v>
      </c>
      <c r="N12" t="s">
        <v>12</v>
      </c>
      <c r="R12" t="s">
        <v>12</v>
      </c>
      <c r="V12" t="s">
        <v>12</v>
      </c>
      <c r="Z12" t="s">
        <v>12</v>
      </c>
    </row>
    <row r="13" spans="3:26" ht="15">
      <c r="C13" t="s">
        <v>90</v>
      </c>
      <c r="F13" t="s">
        <v>12</v>
      </c>
      <c r="J13" t="s">
        <v>12</v>
      </c>
      <c r="N13" s="4">
        <v>21000</v>
      </c>
      <c r="R13" t="s">
        <v>12</v>
      </c>
      <c r="V13" t="s">
        <v>12</v>
      </c>
      <c r="Z13" s="4">
        <v>626220</v>
      </c>
    </row>
    <row r="14" spans="3:26" ht="15">
      <c r="C14" t="s">
        <v>90</v>
      </c>
      <c r="F14" t="s">
        <v>12</v>
      </c>
      <c r="J14" t="s">
        <v>12</v>
      </c>
      <c r="N14" t="s">
        <v>12</v>
      </c>
      <c r="R14" s="4">
        <v>52500</v>
      </c>
      <c r="V14" s="9">
        <v>29.82</v>
      </c>
      <c r="Z14" s="4">
        <v>959735</v>
      </c>
    </row>
    <row r="15" spans="1:26" ht="15">
      <c r="A15" s="6" t="s">
        <v>44</v>
      </c>
      <c r="C15" t="s">
        <v>12</v>
      </c>
      <c r="F15" s="4">
        <v>212900</v>
      </c>
      <c r="J15" s="4">
        <v>425800</v>
      </c>
      <c r="N15" t="s">
        <v>12</v>
      </c>
      <c r="R15" t="s">
        <v>12</v>
      </c>
      <c r="V15" t="s">
        <v>12</v>
      </c>
      <c r="Z15" t="s">
        <v>12</v>
      </c>
    </row>
    <row r="16" spans="3:26" ht="15">
      <c r="C16" t="s">
        <v>90</v>
      </c>
      <c r="F16" t="s">
        <v>12</v>
      </c>
      <c r="J16" t="s">
        <v>12</v>
      </c>
      <c r="N16" s="4">
        <v>12000</v>
      </c>
      <c r="R16" t="s">
        <v>12</v>
      </c>
      <c r="V16" t="s">
        <v>12</v>
      </c>
      <c r="Z16" s="4">
        <v>357840</v>
      </c>
    </row>
    <row r="17" spans="3:26" ht="15">
      <c r="C17" t="s">
        <v>90</v>
      </c>
      <c r="F17" t="s">
        <v>12</v>
      </c>
      <c r="J17" t="s">
        <v>12</v>
      </c>
      <c r="N17" t="s">
        <v>12</v>
      </c>
      <c r="R17" s="4">
        <v>30000</v>
      </c>
      <c r="V17" s="9">
        <v>29.82</v>
      </c>
      <c r="Z17" s="4">
        <v>548420</v>
      </c>
    </row>
    <row r="18" spans="1:26" ht="15">
      <c r="A18" s="6" t="s">
        <v>46</v>
      </c>
      <c r="C18" t="s">
        <v>12</v>
      </c>
      <c r="F18" s="4">
        <v>217800</v>
      </c>
      <c r="J18" s="4">
        <v>435600</v>
      </c>
      <c r="N18" t="s">
        <v>12</v>
      </c>
      <c r="R18" t="s">
        <v>12</v>
      </c>
      <c r="V18" t="s">
        <v>12</v>
      </c>
      <c r="Z18" t="s">
        <v>12</v>
      </c>
    </row>
    <row r="19" spans="3:26" ht="15">
      <c r="C19" t="s">
        <v>90</v>
      </c>
      <c r="F19" t="s">
        <v>12</v>
      </c>
      <c r="J19" t="s">
        <v>12</v>
      </c>
      <c r="N19" s="4">
        <v>12000</v>
      </c>
      <c r="R19" t="s">
        <v>12</v>
      </c>
      <c r="V19" t="s">
        <v>12</v>
      </c>
      <c r="Z19" s="4">
        <v>357840</v>
      </c>
    </row>
    <row r="20" spans="3:26" ht="15">
      <c r="C20" t="s">
        <v>90</v>
      </c>
      <c r="F20" t="s">
        <v>12</v>
      </c>
      <c r="J20" t="s">
        <v>12</v>
      </c>
      <c r="N20" t="s">
        <v>12</v>
      </c>
      <c r="R20" s="4">
        <v>30000</v>
      </c>
      <c r="V20" s="9">
        <v>29.82</v>
      </c>
      <c r="Z20" s="4">
        <v>548420</v>
      </c>
    </row>
  </sheetData>
  <sheetProtection selectLockedCells="1" selectUnlockedCells="1"/>
  <mergeCells count="8">
    <mergeCell ref="A2:F2"/>
    <mergeCell ref="E4:J4"/>
    <mergeCell ref="M4:N4"/>
    <mergeCell ref="Q4:R4"/>
    <mergeCell ref="U4:V4"/>
    <mergeCell ref="Y4:Z4"/>
    <mergeCell ref="E5:F5"/>
    <mergeCell ref="I5:J5"/>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B35"/>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9.7109375" style="0" customWidth="1"/>
    <col min="4" max="4" width="1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8" width="8.7109375" style="0" customWidth="1"/>
    <col min="19" max="19" width="9.7109375" style="0" customWidth="1"/>
    <col min="20" max="22" width="8.7109375" style="0" customWidth="1"/>
    <col min="23" max="23" width="10.7109375" style="0" customWidth="1"/>
    <col min="24" max="26" width="8.7109375" style="0" customWidth="1"/>
    <col min="27" max="27" width="10.7109375" style="0" customWidth="1"/>
    <col min="28" max="16384" width="8.7109375" style="0" customWidth="1"/>
  </cols>
  <sheetData>
    <row r="2" spans="1:6" ht="15">
      <c r="A2" s="1" t="s">
        <v>91</v>
      </c>
      <c r="B2" s="1"/>
      <c r="C2" s="1"/>
      <c r="D2" s="1"/>
      <c r="E2" s="1"/>
      <c r="F2" s="1"/>
    </row>
    <row r="4" spans="3:28" ht="15">
      <c r="C4" s="1" t="s">
        <v>92</v>
      </c>
      <c r="D4" s="1"/>
      <c r="E4" s="1"/>
      <c r="F4" s="1"/>
      <c r="G4" s="1"/>
      <c r="H4" s="1"/>
      <c r="I4" s="1"/>
      <c r="J4" s="1"/>
      <c r="K4" s="1"/>
      <c r="L4" s="1"/>
      <c r="M4" s="1"/>
      <c r="N4" s="1"/>
      <c r="O4" s="1"/>
      <c r="P4" s="1"/>
      <c r="Q4" s="1"/>
      <c r="R4" s="1"/>
      <c r="S4" s="1"/>
      <c r="V4" s="1" t="s">
        <v>93</v>
      </c>
      <c r="W4" s="1"/>
      <c r="X4" s="1"/>
      <c r="Y4" s="1"/>
      <c r="Z4" s="1"/>
      <c r="AA4" s="1"/>
      <c r="AB4" s="1"/>
    </row>
    <row r="5" spans="1:27" ht="39.75" customHeight="1">
      <c r="A5" s="6" t="s">
        <v>8</v>
      </c>
      <c r="C5" s="1" t="s">
        <v>94</v>
      </c>
      <c r="D5" s="1"/>
      <c r="F5" s="7" t="s">
        <v>95</v>
      </c>
      <c r="G5" s="7"/>
      <c r="J5" s="7" t="s">
        <v>96</v>
      </c>
      <c r="K5" s="7"/>
      <c r="N5" s="7" t="s">
        <v>97</v>
      </c>
      <c r="O5" s="7"/>
      <c r="R5" s="7" t="s">
        <v>98</v>
      </c>
      <c r="S5" s="7"/>
      <c r="V5" s="7" t="s">
        <v>99</v>
      </c>
      <c r="W5" s="7"/>
      <c r="Z5" s="7" t="s">
        <v>100</v>
      </c>
      <c r="AA5" s="7"/>
    </row>
    <row r="6" spans="1:27" ht="15">
      <c r="A6" s="6" t="s">
        <v>101</v>
      </c>
      <c r="C6" t="s">
        <v>102</v>
      </c>
      <c r="G6" s="4">
        <v>383452</v>
      </c>
      <c r="K6" t="s">
        <v>12</v>
      </c>
      <c r="O6" s="9">
        <v>3.02</v>
      </c>
      <c r="S6" t="s">
        <v>103</v>
      </c>
      <c r="W6" t="s">
        <v>12</v>
      </c>
      <c r="AA6" t="s">
        <v>12</v>
      </c>
    </row>
    <row r="7" spans="3:27" ht="15">
      <c r="C7" t="s">
        <v>104</v>
      </c>
      <c r="G7" s="4">
        <v>53183</v>
      </c>
      <c r="K7" t="s">
        <v>12</v>
      </c>
      <c r="O7" s="9">
        <v>1.95</v>
      </c>
      <c r="S7" t="s">
        <v>105</v>
      </c>
      <c r="W7" t="s">
        <v>12</v>
      </c>
      <c r="AA7" t="s">
        <v>12</v>
      </c>
    </row>
    <row r="8" spans="3:27" ht="15">
      <c r="C8" t="s">
        <v>106</v>
      </c>
      <c r="G8" s="4">
        <v>49700</v>
      </c>
      <c r="K8" t="s">
        <v>12</v>
      </c>
      <c r="O8" s="9">
        <v>2.75</v>
      </c>
      <c r="S8" t="s">
        <v>107</v>
      </c>
      <c r="W8" t="s">
        <v>12</v>
      </c>
      <c r="AA8" t="s">
        <v>12</v>
      </c>
    </row>
    <row r="9" spans="3:27" ht="15">
      <c r="C9" t="s">
        <v>108</v>
      </c>
      <c r="D9" s="5">
        <v>-5</v>
      </c>
      <c r="G9" s="4">
        <v>28125</v>
      </c>
      <c r="K9" t="s">
        <v>12</v>
      </c>
      <c r="O9" s="9">
        <v>2.65</v>
      </c>
      <c r="S9" t="s">
        <v>109</v>
      </c>
      <c r="W9" t="s">
        <v>12</v>
      </c>
      <c r="AA9" t="s">
        <v>12</v>
      </c>
    </row>
    <row r="10" spans="3:27" ht="15">
      <c r="C10" t="s">
        <v>110</v>
      </c>
      <c r="G10" s="4">
        <v>293195</v>
      </c>
      <c r="K10" t="s">
        <v>12</v>
      </c>
      <c r="O10" s="9">
        <v>7.2</v>
      </c>
      <c r="S10" t="s">
        <v>111</v>
      </c>
      <c r="W10" t="s">
        <v>12</v>
      </c>
      <c r="AA10" t="s">
        <v>12</v>
      </c>
    </row>
    <row r="11" spans="3:27" ht="15">
      <c r="C11" t="s">
        <v>112</v>
      </c>
      <c r="G11" s="4">
        <v>310000</v>
      </c>
      <c r="K11" t="s">
        <v>12</v>
      </c>
      <c r="O11" s="9">
        <v>16.66</v>
      </c>
      <c r="S11" t="s">
        <v>113</v>
      </c>
      <c r="W11" t="s">
        <v>12</v>
      </c>
      <c r="AA11" t="s">
        <v>12</v>
      </c>
    </row>
    <row r="12" spans="3:27" ht="15">
      <c r="C12" t="s">
        <v>114</v>
      </c>
      <c r="G12" s="4">
        <v>210937</v>
      </c>
      <c r="K12" s="4">
        <v>14063</v>
      </c>
      <c r="O12" s="9">
        <v>18</v>
      </c>
      <c r="S12" t="s">
        <v>115</v>
      </c>
      <c r="W12" s="4">
        <v>7500</v>
      </c>
      <c r="AA12" s="4">
        <v>267075</v>
      </c>
    </row>
    <row r="13" spans="3:27" ht="15">
      <c r="C13" t="s">
        <v>116</v>
      </c>
      <c r="G13" s="4">
        <v>206250</v>
      </c>
      <c r="K13" s="4">
        <v>93750</v>
      </c>
      <c r="O13" s="9">
        <v>51.4</v>
      </c>
      <c r="S13" t="s">
        <v>117</v>
      </c>
      <c r="W13" s="4">
        <v>17875</v>
      </c>
      <c r="AA13" s="4">
        <v>636529</v>
      </c>
    </row>
    <row r="14" spans="3:27" ht="15">
      <c r="C14" t="s">
        <v>118</v>
      </c>
      <c r="G14" s="4">
        <v>119437</v>
      </c>
      <c r="K14" s="4">
        <v>153563</v>
      </c>
      <c r="O14" s="9">
        <v>34.9</v>
      </c>
      <c r="S14" t="s">
        <v>119</v>
      </c>
      <c r="W14" s="4">
        <v>35100</v>
      </c>
      <c r="AA14" s="4">
        <v>1249911</v>
      </c>
    </row>
    <row r="15" spans="3:27" ht="15">
      <c r="C15" t="s">
        <v>90</v>
      </c>
      <c r="G15" s="4">
        <v>34218</v>
      </c>
      <c r="K15" s="4">
        <v>148282</v>
      </c>
      <c r="O15" s="9">
        <v>29.82</v>
      </c>
      <c r="S15" t="s">
        <v>120</v>
      </c>
      <c r="W15" s="4">
        <v>73000</v>
      </c>
      <c r="AA15" s="4">
        <v>2599530</v>
      </c>
    </row>
    <row r="16" spans="1:27" ht="15">
      <c r="A16" s="6" t="s">
        <v>40</v>
      </c>
      <c r="C16" t="s">
        <v>121</v>
      </c>
      <c r="D16" s="5">
        <v>-4</v>
      </c>
      <c r="G16" s="4">
        <v>110000</v>
      </c>
      <c r="K16" s="4">
        <v>50000</v>
      </c>
      <c r="O16" s="9">
        <v>43.63</v>
      </c>
      <c r="S16" t="s">
        <v>122</v>
      </c>
      <c r="W16" t="s">
        <v>12</v>
      </c>
      <c r="AA16" t="s">
        <v>12</v>
      </c>
    </row>
    <row r="17" spans="3:27" ht="15">
      <c r="C17" t="s">
        <v>118</v>
      </c>
      <c r="G17" s="4">
        <v>28117</v>
      </c>
      <c r="K17" s="4">
        <v>36152</v>
      </c>
      <c r="O17" s="9">
        <v>34.9</v>
      </c>
      <c r="S17" t="s">
        <v>119</v>
      </c>
      <c r="W17" s="4">
        <v>8264</v>
      </c>
      <c r="AA17" s="4">
        <v>294281</v>
      </c>
    </row>
    <row r="18" spans="3:27" ht="15">
      <c r="C18" t="s">
        <v>90</v>
      </c>
      <c r="G18" s="4">
        <v>8671</v>
      </c>
      <c r="K18" s="4">
        <v>37579</v>
      </c>
      <c r="O18" s="9">
        <v>29.82</v>
      </c>
      <c r="S18" t="s">
        <v>120</v>
      </c>
      <c r="W18" s="4">
        <v>18500</v>
      </c>
      <c r="AA18" s="4">
        <v>658785</v>
      </c>
    </row>
    <row r="19" spans="1:27" ht="15">
      <c r="A19" s="6" t="s">
        <v>42</v>
      </c>
      <c r="C19" t="s">
        <v>123</v>
      </c>
      <c r="D19" s="5">
        <v>-4</v>
      </c>
      <c r="G19" s="4">
        <v>2063</v>
      </c>
      <c r="K19" t="s">
        <v>12</v>
      </c>
      <c r="O19" s="9">
        <v>2.65</v>
      </c>
      <c r="S19" t="s">
        <v>124</v>
      </c>
      <c r="W19" t="s">
        <v>12</v>
      </c>
      <c r="AA19" t="s">
        <v>12</v>
      </c>
    </row>
    <row r="20" spans="3:27" ht="15">
      <c r="C20" t="s">
        <v>110</v>
      </c>
      <c r="G20" s="4">
        <v>3132</v>
      </c>
      <c r="K20" t="s">
        <v>12</v>
      </c>
      <c r="O20" s="9">
        <v>7.2</v>
      </c>
      <c r="S20" t="s">
        <v>111</v>
      </c>
      <c r="W20" t="s">
        <v>12</v>
      </c>
      <c r="AA20" t="s">
        <v>12</v>
      </c>
    </row>
    <row r="21" spans="3:27" ht="15">
      <c r="C21" t="s">
        <v>112</v>
      </c>
      <c r="G21" s="4">
        <v>76250</v>
      </c>
      <c r="K21" t="s">
        <v>12</v>
      </c>
      <c r="O21" s="9">
        <v>16.66</v>
      </c>
      <c r="S21" t="s">
        <v>113</v>
      </c>
      <c r="W21" t="s">
        <v>12</v>
      </c>
      <c r="AA21" t="s">
        <v>12</v>
      </c>
    </row>
    <row r="22" spans="3:27" ht="15">
      <c r="C22" t="s">
        <v>114</v>
      </c>
      <c r="G22" s="4">
        <v>98437</v>
      </c>
      <c r="K22" s="4">
        <v>6563</v>
      </c>
      <c r="O22" s="9">
        <v>18</v>
      </c>
      <c r="S22" t="s">
        <v>115</v>
      </c>
      <c r="W22" s="4">
        <v>3500</v>
      </c>
      <c r="AA22" s="4">
        <v>124635</v>
      </c>
    </row>
    <row r="23" spans="3:27" ht="15">
      <c r="C23" t="s">
        <v>116</v>
      </c>
      <c r="G23" s="4">
        <v>68750</v>
      </c>
      <c r="K23" s="4">
        <v>31250</v>
      </c>
      <c r="O23" s="9">
        <v>51.4</v>
      </c>
      <c r="S23" t="s">
        <v>117</v>
      </c>
      <c r="W23" s="4">
        <v>5625</v>
      </c>
      <c r="AA23" s="4">
        <v>200306</v>
      </c>
    </row>
    <row r="24" spans="3:27" ht="15">
      <c r="C24" t="s">
        <v>118</v>
      </c>
      <c r="G24" s="4">
        <v>39046</v>
      </c>
      <c r="K24" s="4">
        <v>50204</v>
      </c>
      <c r="O24" s="9">
        <v>34.9</v>
      </c>
      <c r="S24" t="s">
        <v>119</v>
      </c>
      <c r="W24" s="4">
        <v>11475</v>
      </c>
      <c r="AA24" s="4">
        <v>408625</v>
      </c>
    </row>
    <row r="25" spans="3:27" ht="15">
      <c r="C25" t="s">
        <v>90</v>
      </c>
      <c r="G25" s="4">
        <v>9843</v>
      </c>
      <c r="K25" s="4">
        <v>42657</v>
      </c>
      <c r="O25" s="9">
        <v>29.82</v>
      </c>
      <c r="S25" t="s">
        <v>120</v>
      </c>
      <c r="W25" s="4">
        <v>21000</v>
      </c>
      <c r="AA25" s="4">
        <v>747810</v>
      </c>
    </row>
    <row r="26" spans="1:27" ht="15">
      <c r="A26" s="6" t="s">
        <v>44</v>
      </c>
      <c r="C26" t="s">
        <v>125</v>
      </c>
      <c r="D26" s="5">
        <v>-4</v>
      </c>
      <c r="G26" s="4">
        <v>130000</v>
      </c>
      <c r="K26" t="s">
        <v>12</v>
      </c>
      <c r="O26" s="9">
        <v>16.25</v>
      </c>
      <c r="S26" t="s">
        <v>126</v>
      </c>
      <c r="W26" t="s">
        <v>12</v>
      </c>
      <c r="AA26" t="s">
        <v>12</v>
      </c>
    </row>
    <row r="27" spans="3:27" ht="15">
      <c r="C27" t="s">
        <v>116</v>
      </c>
      <c r="G27" s="4">
        <v>41250</v>
      </c>
      <c r="K27" s="4">
        <v>18750</v>
      </c>
      <c r="O27" s="9">
        <v>51.4</v>
      </c>
      <c r="S27" t="s">
        <v>117</v>
      </c>
      <c r="W27" s="4">
        <v>3500</v>
      </c>
      <c r="AA27" s="4">
        <v>124635</v>
      </c>
    </row>
    <row r="28" spans="3:27" ht="15">
      <c r="C28" t="s">
        <v>118</v>
      </c>
      <c r="G28" s="4">
        <v>23734</v>
      </c>
      <c r="K28" s="4">
        <v>30516</v>
      </c>
      <c r="O28" s="9">
        <v>34.9</v>
      </c>
      <c r="S28" t="s">
        <v>119</v>
      </c>
      <c r="W28" s="4">
        <v>6975</v>
      </c>
      <c r="AA28" s="4">
        <v>248380</v>
      </c>
    </row>
    <row r="29" spans="3:27" ht="15">
      <c r="C29" t="s">
        <v>90</v>
      </c>
      <c r="G29" s="4">
        <v>5625</v>
      </c>
      <c r="K29" s="4">
        <v>24375</v>
      </c>
      <c r="O29" s="9">
        <v>29.82</v>
      </c>
      <c r="S29" t="s">
        <v>120</v>
      </c>
      <c r="W29" s="4">
        <v>12000</v>
      </c>
      <c r="AA29" s="4">
        <v>427320</v>
      </c>
    </row>
    <row r="30" spans="1:27" ht="15">
      <c r="A30" s="6" t="s">
        <v>46</v>
      </c>
      <c r="C30" t="s">
        <v>127</v>
      </c>
      <c r="D30" s="5">
        <v>-4</v>
      </c>
      <c r="G30" s="4">
        <v>32604</v>
      </c>
      <c r="K30" t="s">
        <v>12</v>
      </c>
      <c r="O30" s="9">
        <v>10.95</v>
      </c>
      <c r="S30" t="s">
        <v>128</v>
      </c>
      <c r="W30" t="s">
        <v>12</v>
      </c>
      <c r="AA30" t="s">
        <v>12</v>
      </c>
    </row>
    <row r="31" spans="3:27" ht="15">
      <c r="C31" t="s">
        <v>112</v>
      </c>
      <c r="G31" s="4">
        <v>16000</v>
      </c>
      <c r="K31" t="s">
        <v>12</v>
      </c>
      <c r="O31" s="9">
        <v>16.66</v>
      </c>
      <c r="S31" t="s">
        <v>113</v>
      </c>
      <c r="W31" t="s">
        <v>12</v>
      </c>
      <c r="AA31" t="s">
        <v>12</v>
      </c>
    </row>
    <row r="32" spans="3:27" ht="15">
      <c r="C32" t="s">
        <v>114</v>
      </c>
      <c r="G32" s="4">
        <v>35703</v>
      </c>
      <c r="K32" s="4">
        <v>3047</v>
      </c>
      <c r="O32" s="9">
        <v>18</v>
      </c>
      <c r="S32" t="s">
        <v>115</v>
      </c>
      <c r="W32" s="4">
        <v>1625</v>
      </c>
      <c r="AA32" s="4">
        <v>57866</v>
      </c>
    </row>
    <row r="33" spans="3:27" ht="15">
      <c r="C33" t="s">
        <v>116</v>
      </c>
      <c r="G33" s="4">
        <v>41250</v>
      </c>
      <c r="K33" s="4">
        <v>18750</v>
      </c>
      <c r="O33" s="9">
        <v>51.4</v>
      </c>
      <c r="S33" t="s">
        <v>117</v>
      </c>
      <c r="W33" s="4">
        <v>3500</v>
      </c>
      <c r="AA33" s="4">
        <v>124635</v>
      </c>
    </row>
    <row r="34" spans="3:27" ht="15">
      <c r="C34" t="s">
        <v>118</v>
      </c>
      <c r="G34" s="4">
        <v>23734</v>
      </c>
      <c r="K34" s="4">
        <v>30516</v>
      </c>
      <c r="O34" s="9">
        <v>34.9</v>
      </c>
      <c r="S34" t="s">
        <v>119</v>
      </c>
      <c r="W34" s="4">
        <v>6975</v>
      </c>
      <c r="AA34" s="4">
        <v>248380</v>
      </c>
    </row>
    <row r="35" spans="3:27" ht="15">
      <c r="C35" t="s">
        <v>90</v>
      </c>
      <c r="G35" s="4">
        <v>5625</v>
      </c>
      <c r="K35" s="4">
        <v>24375</v>
      </c>
      <c r="O35" s="9">
        <v>29.82</v>
      </c>
      <c r="S35" t="s">
        <v>120</v>
      </c>
      <c r="W35" s="4">
        <v>12000</v>
      </c>
      <c r="AA35" s="4">
        <v>427320</v>
      </c>
    </row>
  </sheetData>
  <sheetProtection selectLockedCells="1" selectUnlockedCells="1"/>
  <mergeCells count="10">
    <mergeCell ref="A2:F2"/>
    <mergeCell ref="C4:S4"/>
    <mergeCell ref="V4:AB4"/>
    <mergeCell ref="C5:D5"/>
    <mergeCell ref="F5:G5"/>
    <mergeCell ref="J5:K5"/>
    <mergeCell ref="N5:O5"/>
    <mergeCell ref="R5:S5"/>
    <mergeCell ref="V5:W5"/>
    <mergeCell ref="Z5:AA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49.7109375" style="0" customWidth="1"/>
    <col min="4" max="4" width="8.7109375" style="0" customWidth="1"/>
    <col min="5" max="5" width="42.7109375" style="0" customWidth="1"/>
    <col min="6" max="6" width="8.7109375" style="0" customWidth="1"/>
    <col min="7" max="7" width="52.7109375" style="0" customWidth="1"/>
    <col min="8" max="8" width="8.7109375" style="0" customWidth="1"/>
    <col min="9" max="9" width="41.7109375" style="0" customWidth="1"/>
    <col min="10" max="16384" width="8.7109375" style="0" customWidth="1"/>
  </cols>
  <sheetData>
    <row r="2" spans="1:6" ht="15">
      <c r="A2" s="1" t="s">
        <v>129</v>
      </c>
      <c r="B2" s="1"/>
      <c r="C2" s="1"/>
      <c r="D2" s="1"/>
      <c r="E2" s="1"/>
      <c r="F2" s="1"/>
    </row>
    <row r="4" spans="3:9" ht="15">
      <c r="C4" s="1" t="s">
        <v>92</v>
      </c>
      <c r="D4" s="1"/>
      <c r="E4" s="1"/>
      <c r="G4" s="1" t="s">
        <v>93</v>
      </c>
      <c r="H4" s="1"/>
      <c r="I4" s="1"/>
    </row>
    <row r="5" spans="1:9" ht="39.75" customHeight="1">
      <c r="A5" s="6" t="s">
        <v>8</v>
      </c>
      <c r="C5" s="2" t="s">
        <v>130</v>
      </c>
      <c r="E5" s="2" t="s">
        <v>131</v>
      </c>
      <c r="G5" s="2" t="s">
        <v>132</v>
      </c>
      <c r="I5" s="2" t="s">
        <v>133</v>
      </c>
    </row>
    <row r="6" spans="1:9" ht="15">
      <c r="A6" s="6" t="s">
        <v>38</v>
      </c>
      <c r="C6" s="4">
        <v>88335</v>
      </c>
      <c r="E6" s="4">
        <v>1513939</v>
      </c>
      <c r="G6" s="4">
        <v>35076</v>
      </c>
      <c r="I6" s="4">
        <v>1044178</v>
      </c>
    </row>
    <row r="7" spans="1:9" ht="15">
      <c r="A7" s="6" t="s">
        <v>40</v>
      </c>
      <c r="C7" t="s">
        <v>12</v>
      </c>
      <c r="E7" t="s">
        <v>12</v>
      </c>
      <c r="G7" s="4">
        <v>2754</v>
      </c>
      <c r="I7" s="4">
        <v>82124</v>
      </c>
    </row>
    <row r="8" spans="1:9" ht="15">
      <c r="A8" s="6" t="s">
        <v>42</v>
      </c>
      <c r="C8" s="4">
        <v>17447</v>
      </c>
      <c r="E8" s="4">
        <v>492260</v>
      </c>
      <c r="G8" s="4">
        <v>12013</v>
      </c>
      <c r="I8" s="4">
        <v>356330</v>
      </c>
    </row>
    <row r="9" spans="1:9" ht="15">
      <c r="A9" s="6" t="s">
        <v>44</v>
      </c>
      <c r="C9" t="s">
        <v>12</v>
      </c>
      <c r="E9" t="s">
        <v>12</v>
      </c>
      <c r="G9" s="4">
        <v>4075</v>
      </c>
      <c r="I9" s="4">
        <v>121517</v>
      </c>
    </row>
    <row r="10" spans="1:9" ht="15">
      <c r="A10" s="6" t="s">
        <v>46</v>
      </c>
      <c r="C10" s="4">
        <v>5000</v>
      </c>
      <c r="E10" s="4">
        <v>127250</v>
      </c>
      <c r="G10" s="4">
        <v>6350</v>
      </c>
      <c r="I10" s="4">
        <v>188304</v>
      </c>
    </row>
  </sheetData>
  <sheetProtection selectLockedCells="1" selectUnlockedCells="1"/>
  <mergeCells count="3">
    <mergeCell ref="A2:F2"/>
    <mergeCell ref="C4:E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25.7109375" style="0" customWidth="1"/>
    <col min="4" max="5" width="8.7109375" style="0" customWidth="1"/>
    <col min="6" max="7" width="10.7109375" style="0" customWidth="1"/>
    <col min="8" max="9" width="8.7109375" style="0" customWidth="1"/>
    <col min="10" max="11" width="10.7109375" style="0" customWidth="1"/>
    <col min="12" max="13" width="8.7109375" style="0" customWidth="1"/>
    <col min="14" max="15" width="10.7109375" style="0" customWidth="1"/>
    <col min="16" max="16384" width="8.7109375" style="0" customWidth="1"/>
  </cols>
  <sheetData>
    <row r="2" spans="1:6" ht="15">
      <c r="A2" s="1" t="s">
        <v>134</v>
      </c>
      <c r="B2" s="1"/>
      <c r="C2" s="1"/>
      <c r="D2" s="1"/>
      <c r="E2" s="1"/>
      <c r="F2" s="1"/>
    </row>
    <row r="4" spans="1:14" ht="39.75" customHeight="1">
      <c r="A4" t="s">
        <v>8</v>
      </c>
      <c r="C4" t="s">
        <v>135</v>
      </c>
      <c r="E4" s="3" t="s">
        <v>136</v>
      </c>
      <c r="F4" s="3"/>
      <c r="I4" s="3" t="s">
        <v>137</v>
      </c>
      <c r="J4" s="3"/>
      <c r="M4" s="3" t="s">
        <v>138</v>
      </c>
      <c r="N4" s="3"/>
    </row>
    <row r="5" spans="1:14" ht="15">
      <c r="A5" t="s">
        <v>139</v>
      </c>
      <c r="C5" t="s">
        <v>140</v>
      </c>
      <c r="F5" s="4">
        <v>790000</v>
      </c>
      <c r="J5" s="4">
        <v>3031750</v>
      </c>
      <c r="N5" t="s">
        <v>12</v>
      </c>
    </row>
    <row r="6" spans="3:14" ht="15">
      <c r="C6" t="s">
        <v>141</v>
      </c>
      <c r="F6" s="4">
        <v>26727</v>
      </c>
      <c r="J6" s="4">
        <v>40091</v>
      </c>
      <c r="N6" t="s">
        <v>12</v>
      </c>
    </row>
    <row r="7" spans="3:15" ht="15">
      <c r="C7" t="s">
        <v>142</v>
      </c>
      <c r="F7" s="4">
        <v>2212117</v>
      </c>
      <c r="G7" s="5">
        <v>-1</v>
      </c>
      <c r="J7" s="4">
        <v>5968277</v>
      </c>
      <c r="K7" s="5">
        <v>-2</v>
      </c>
      <c r="N7" s="4">
        <v>5968277</v>
      </c>
      <c r="O7" s="5">
        <v>-3</v>
      </c>
    </row>
    <row r="8" spans="3:14" ht="15">
      <c r="C8" t="s">
        <v>15</v>
      </c>
      <c r="F8" s="4">
        <v>3028844</v>
      </c>
      <c r="J8" s="4">
        <v>9040118</v>
      </c>
      <c r="N8" s="4">
        <v>5968277</v>
      </c>
    </row>
    <row r="9" spans="1:14" ht="15">
      <c r="A9" t="s">
        <v>143</v>
      </c>
      <c r="C9" t="s">
        <v>140</v>
      </c>
      <c r="F9" s="4">
        <v>475000</v>
      </c>
      <c r="J9" s="4">
        <v>997600</v>
      </c>
      <c r="N9" t="s">
        <v>12</v>
      </c>
    </row>
    <row r="10" spans="3:14" ht="15">
      <c r="C10" t="s">
        <v>141</v>
      </c>
      <c r="F10" s="4">
        <v>26727</v>
      </c>
      <c r="J10" s="4">
        <v>26727</v>
      </c>
      <c r="N10" t="s">
        <v>12</v>
      </c>
    </row>
    <row r="11" spans="3:15" ht="15">
      <c r="C11" t="s">
        <v>144</v>
      </c>
      <c r="F11" t="s">
        <v>12</v>
      </c>
      <c r="J11" s="4">
        <v>1196316</v>
      </c>
      <c r="K11" s="5">
        <v>-2</v>
      </c>
      <c r="N11" s="4">
        <v>1196316</v>
      </c>
      <c r="O11" s="5">
        <v>-3</v>
      </c>
    </row>
    <row r="12" spans="3:14" ht="15">
      <c r="C12" t="s">
        <v>15</v>
      </c>
      <c r="F12" s="4">
        <v>501727</v>
      </c>
      <c r="J12" s="4">
        <v>2220643</v>
      </c>
      <c r="N12" s="4">
        <v>1196316</v>
      </c>
    </row>
    <row r="13" spans="1:14" ht="15">
      <c r="A13" t="s">
        <v>42</v>
      </c>
      <c r="C13" t="s">
        <v>140</v>
      </c>
      <c r="F13" s="4">
        <v>505000</v>
      </c>
      <c r="J13" s="4">
        <v>1060600</v>
      </c>
      <c r="N13" t="s">
        <v>12</v>
      </c>
    </row>
    <row r="14" spans="3:14" ht="15">
      <c r="C14" t="s">
        <v>141</v>
      </c>
      <c r="F14" s="4">
        <v>26727</v>
      </c>
      <c r="J14" s="4">
        <v>26727</v>
      </c>
      <c r="N14" t="s">
        <v>12</v>
      </c>
    </row>
    <row r="15" spans="3:15" ht="15">
      <c r="C15" t="s">
        <v>142</v>
      </c>
      <c r="F15" t="s">
        <v>12</v>
      </c>
      <c r="J15" s="4">
        <v>1879579</v>
      </c>
      <c r="K15" s="5">
        <v>-2</v>
      </c>
      <c r="N15" s="4">
        <v>1879579</v>
      </c>
      <c r="O15" s="5">
        <v>-3</v>
      </c>
    </row>
    <row r="16" spans="3:14" ht="15">
      <c r="C16" t="s">
        <v>15</v>
      </c>
      <c r="F16" s="4">
        <v>531727</v>
      </c>
      <c r="J16" s="4">
        <v>2966906</v>
      </c>
      <c r="N16" s="4">
        <v>1879579</v>
      </c>
    </row>
    <row r="17" spans="1:14" ht="15">
      <c r="A17" t="s">
        <v>46</v>
      </c>
      <c r="C17" t="s">
        <v>140</v>
      </c>
      <c r="F17" s="4">
        <v>440000</v>
      </c>
      <c r="J17" s="4">
        <v>875600</v>
      </c>
      <c r="N17" t="s">
        <v>12</v>
      </c>
    </row>
    <row r="18" spans="3:14" ht="15">
      <c r="C18" t="s">
        <v>141</v>
      </c>
      <c r="F18" s="4">
        <v>26727</v>
      </c>
      <c r="J18" s="4">
        <v>26727</v>
      </c>
      <c r="N18" t="s">
        <v>12</v>
      </c>
    </row>
    <row r="19" spans="3:15" ht="15">
      <c r="C19" t="s">
        <v>142</v>
      </c>
      <c r="F19" t="s">
        <v>12</v>
      </c>
      <c r="J19" s="4">
        <v>1074656</v>
      </c>
      <c r="K19" s="5">
        <v>-2</v>
      </c>
      <c r="N19" s="4">
        <v>1074656</v>
      </c>
      <c r="O19" s="5">
        <v>-3</v>
      </c>
    </row>
    <row r="20" spans="3:14" ht="15">
      <c r="C20" t="s">
        <v>15</v>
      </c>
      <c r="F20" s="4">
        <v>466727</v>
      </c>
      <c r="J20" s="4">
        <v>1976983</v>
      </c>
      <c r="N20" s="4">
        <v>1074656</v>
      </c>
    </row>
    <row r="21" spans="1:14" ht="15">
      <c r="A21" t="s">
        <v>44</v>
      </c>
      <c r="C21" t="s">
        <v>140</v>
      </c>
      <c r="F21" s="4">
        <v>430000</v>
      </c>
      <c r="J21" s="4">
        <v>855800</v>
      </c>
      <c r="N21" t="s">
        <v>12</v>
      </c>
    </row>
    <row r="22" spans="3:14" ht="15">
      <c r="C22" t="s">
        <v>141</v>
      </c>
      <c r="F22" s="4">
        <v>22175</v>
      </c>
      <c r="J22" s="4">
        <v>22175</v>
      </c>
      <c r="N22" t="s">
        <v>12</v>
      </c>
    </row>
    <row r="23" spans="3:15" ht="15">
      <c r="C23" t="s">
        <v>142</v>
      </c>
      <c r="F23" t="s">
        <v>12</v>
      </c>
      <c r="J23" s="4">
        <v>963132</v>
      </c>
      <c r="K23" s="5">
        <v>-2</v>
      </c>
      <c r="N23" s="4">
        <v>963132</v>
      </c>
      <c r="O23" s="5">
        <v>-3</v>
      </c>
    </row>
    <row r="24" spans="3:14" ht="15">
      <c r="C24" t="s">
        <v>15</v>
      </c>
      <c r="F24" s="4">
        <v>452175</v>
      </c>
      <c r="J24" s="4">
        <v>1841107</v>
      </c>
      <c r="N24" s="4">
        <v>963132</v>
      </c>
    </row>
  </sheetData>
  <sheetProtection selectLockedCells="1" selectUnlockedCells="1"/>
  <mergeCells count="4">
    <mergeCell ref="A2:F2"/>
    <mergeCell ref="E4:F4"/>
    <mergeCell ref="I4:J4"/>
    <mergeCell ref="M4:N4"/>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44.7109375" style="0" customWidth="1"/>
    <col min="2" max="3" width="8.7109375" style="0" customWidth="1"/>
    <col min="4" max="4" width="4.7109375" style="0" customWidth="1"/>
    <col min="5" max="16384" width="8.7109375" style="0" customWidth="1"/>
  </cols>
  <sheetData>
    <row r="2" spans="1:6" ht="15">
      <c r="A2" s="1" t="s">
        <v>145</v>
      </c>
      <c r="B2" s="1"/>
      <c r="C2" s="1"/>
      <c r="D2" s="1"/>
      <c r="E2" s="1"/>
      <c r="F2" s="1"/>
    </row>
    <row r="4" spans="1:4" ht="15">
      <c r="A4" t="s">
        <v>146</v>
      </c>
      <c r="C4" s="10">
        <v>7056422</v>
      </c>
      <c r="D4" s="10"/>
    </row>
    <row r="5" spans="1:4" ht="15">
      <c r="A5" t="s">
        <v>147</v>
      </c>
      <c r="C5" s="10">
        <v>184128</v>
      </c>
      <c r="D5" s="10"/>
    </row>
    <row r="6" spans="1:4" ht="15">
      <c r="A6" t="s">
        <v>148</v>
      </c>
      <c r="D6" s="6" t="s">
        <v>149</v>
      </c>
    </row>
  </sheetData>
  <sheetProtection selectLockedCells="1" selectUnlockedCells="1"/>
  <mergeCells count="3">
    <mergeCell ref="A2:F2"/>
    <mergeCell ref="C4:D4"/>
    <mergeCell ref="C5:D5"/>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9.140625" defaultRowHeight="15"/>
  <cols>
    <col min="1" max="1" width="4.7109375" style="0" customWidth="1"/>
    <col min="2" max="16384" width="8.7109375" style="0" customWidth="1"/>
  </cols>
  <sheetData>
    <row r="2" spans="1:6" ht="15">
      <c r="A2" s="1" t="s">
        <v>150</v>
      </c>
      <c r="B2" s="1"/>
      <c r="C2" s="1"/>
      <c r="D2" s="1"/>
      <c r="E2" s="1"/>
      <c r="F2" s="1"/>
    </row>
    <row r="4" spans="1:33" ht="39.75" customHeight="1">
      <c r="A4" s="6"/>
      <c r="B4" s="6"/>
      <c r="C4" s="1"/>
      <c r="D4" s="1"/>
      <c r="E4" s="6"/>
      <c r="F4" s="6"/>
      <c r="G4" s="1"/>
      <c r="H4" s="1"/>
      <c r="I4" s="6"/>
      <c r="J4" s="6"/>
      <c r="K4" s="1"/>
      <c r="L4" s="1"/>
      <c r="M4" s="6"/>
      <c r="N4" s="6"/>
      <c r="O4" s="1"/>
      <c r="P4" s="1"/>
      <c r="Q4" s="6"/>
      <c r="R4" s="6"/>
      <c r="S4" s="7" t="s">
        <v>151</v>
      </c>
      <c r="T4" s="7"/>
      <c r="U4" s="7"/>
      <c r="V4" s="7"/>
      <c r="W4" s="7"/>
      <c r="X4" s="7"/>
      <c r="Y4" s="6"/>
      <c r="Z4" s="6"/>
      <c r="AA4" s="1"/>
      <c r="AB4" s="1"/>
      <c r="AC4" s="6"/>
      <c r="AD4" s="6"/>
      <c r="AE4" s="1"/>
      <c r="AF4" s="1"/>
      <c r="AG4" s="6"/>
    </row>
    <row r="5" spans="1:33" ht="39.75" customHeight="1">
      <c r="A5" s="6" t="s">
        <v>68</v>
      </c>
      <c r="B5" s="6"/>
      <c r="C5" s="7" t="s">
        <v>152</v>
      </c>
      <c r="D5" s="7"/>
      <c r="E5" s="6"/>
      <c r="F5" s="6"/>
      <c r="G5" s="7" t="s">
        <v>153</v>
      </c>
      <c r="H5" s="7"/>
      <c r="I5" s="6"/>
      <c r="J5" s="6"/>
      <c r="K5" s="7" t="s">
        <v>154</v>
      </c>
      <c r="L5" s="7"/>
      <c r="M5" s="6"/>
      <c r="N5" s="6"/>
      <c r="O5" s="7" t="s">
        <v>155</v>
      </c>
      <c r="P5" s="7"/>
      <c r="Q5" s="6"/>
      <c r="R5" s="6"/>
      <c r="S5" s="7" t="s">
        <v>156</v>
      </c>
      <c r="T5" s="7"/>
      <c r="U5" s="6"/>
      <c r="V5" s="6"/>
      <c r="W5" s="7" t="s">
        <v>157</v>
      </c>
      <c r="X5" s="7"/>
      <c r="Y5" s="6"/>
      <c r="Z5" s="6"/>
      <c r="AA5" s="7" t="s">
        <v>158</v>
      </c>
      <c r="AB5" s="7"/>
      <c r="AC5" s="6"/>
      <c r="AD5" s="6"/>
      <c r="AE5" s="7" t="s">
        <v>159</v>
      </c>
      <c r="AF5" s="7"/>
      <c r="AG5" s="6"/>
    </row>
    <row r="6" spans="1:32" ht="15">
      <c r="A6">
        <v>2023</v>
      </c>
      <c r="C6" s="10">
        <v>7056422</v>
      </c>
      <c r="D6" s="10"/>
      <c r="G6" s="10">
        <v>11004671</v>
      </c>
      <c r="H6" s="10"/>
      <c r="K6" s="10">
        <v>1918083</v>
      </c>
      <c r="L6" s="10"/>
      <c r="O6" s="10">
        <v>2851774</v>
      </c>
      <c r="P6" s="10"/>
      <c r="S6" s="10">
        <v>205</v>
      </c>
      <c r="T6" s="10"/>
      <c r="W6" s="10">
        <v>115</v>
      </c>
      <c r="X6" s="10"/>
      <c r="AA6" s="11" t="s">
        <v>160</v>
      </c>
      <c r="AB6" s="11"/>
      <c r="AE6" s="10">
        <v>198</v>
      </c>
      <c r="AF6" s="10"/>
    </row>
    <row r="7" spans="1:32" ht="15">
      <c r="A7">
        <v>2022</v>
      </c>
      <c r="C7" s="10">
        <v>8708367</v>
      </c>
      <c r="D7" s="10"/>
      <c r="G7" s="10">
        <v>905166</v>
      </c>
      <c r="H7" s="10"/>
      <c r="K7" s="10">
        <v>2398900</v>
      </c>
      <c r="L7" s="10"/>
      <c r="O7" s="10">
        <v>467192</v>
      </c>
      <c r="P7" s="10"/>
      <c r="S7" s="10">
        <v>151</v>
      </c>
      <c r="T7" s="10"/>
      <c r="W7" s="10">
        <v>111</v>
      </c>
      <c r="X7" s="10"/>
      <c r="AA7" s="11" t="s">
        <v>161</v>
      </c>
      <c r="AB7" s="11"/>
      <c r="AE7" s="10">
        <v>164</v>
      </c>
      <c r="AF7" s="10"/>
    </row>
    <row r="8" spans="1:32" ht="15">
      <c r="A8">
        <v>2021</v>
      </c>
      <c r="C8" s="10">
        <v>13183295</v>
      </c>
      <c r="D8" s="10"/>
      <c r="G8" s="10">
        <v>15233917</v>
      </c>
      <c r="H8" s="10"/>
      <c r="K8" s="10">
        <v>3459670</v>
      </c>
      <c r="L8" s="10"/>
      <c r="O8" s="10">
        <v>3204518</v>
      </c>
      <c r="P8" s="10"/>
      <c r="S8" s="10">
        <v>226</v>
      </c>
      <c r="T8" s="10"/>
      <c r="W8" s="10">
        <v>125</v>
      </c>
      <c r="X8" s="10"/>
      <c r="AA8" s="11" t="s">
        <v>162</v>
      </c>
      <c r="AB8" s="11"/>
      <c r="AE8" s="10">
        <v>156</v>
      </c>
      <c r="AF8" s="10"/>
    </row>
    <row r="9" spans="1:32" ht="15">
      <c r="A9">
        <v>2020</v>
      </c>
      <c r="C9" s="10">
        <v>4412718</v>
      </c>
      <c r="D9" s="10"/>
      <c r="G9" s="10">
        <v>10300425</v>
      </c>
      <c r="H9" s="10"/>
      <c r="K9" s="10">
        <v>1158216</v>
      </c>
      <c r="L9" s="10"/>
      <c r="O9" s="10">
        <v>1740344</v>
      </c>
      <c r="P9" s="10"/>
      <c r="S9" s="10">
        <v>177</v>
      </c>
      <c r="T9" s="10"/>
      <c r="W9" s="10">
        <v>126</v>
      </c>
      <c r="X9" s="10"/>
      <c r="AA9" s="10">
        <v>3</v>
      </c>
      <c r="AB9" s="10"/>
      <c r="AE9" s="10">
        <v>124</v>
      </c>
      <c r="AF9" s="10"/>
    </row>
  </sheetData>
  <sheetProtection selectLockedCells="1" selectUnlockedCells="1"/>
  <mergeCells count="48">
    <mergeCell ref="A2:F2"/>
    <mergeCell ref="C4:D4"/>
    <mergeCell ref="G4:H4"/>
    <mergeCell ref="K4:L4"/>
    <mergeCell ref="O4:P4"/>
    <mergeCell ref="S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5">
        <v>-2</v>
      </c>
      <c r="B2" s="12" t="s">
        <v>163</v>
      </c>
    </row>
    <row r="3" spans="1:2" ht="39.75" customHeight="1">
      <c r="A3" s="5">
        <v>-3</v>
      </c>
      <c r="B3" s="12" t="s">
        <v>164</v>
      </c>
    </row>
    <row r="4" spans="1:2" ht="39.75" customHeight="1">
      <c r="A4" s="5">
        <v>-4</v>
      </c>
      <c r="B4" s="12" t="s">
        <v>165</v>
      </c>
    </row>
    <row r="5" spans="1:2" ht="39.75" customHeight="1">
      <c r="A5" s="5">
        <v>-5</v>
      </c>
      <c r="B5" s="12" t="s">
        <v>166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S10"/>
  <sheetViews>
    <sheetView workbookViewId="0" topLeftCell="A1">
      <selection activeCell="A1" sqref="A1"/>
    </sheetView>
  </sheetViews>
  <sheetFormatPr defaultColWidth="9.140625" defaultRowHeight="15"/>
  <cols>
    <col min="1" max="1" width="5.7109375" style="0" customWidth="1"/>
    <col min="2" max="2" width="8.7109375" style="0" customWidth="1"/>
    <col min="3" max="3" width="98.8515625" style="0" customWidth="1"/>
    <col min="4" max="4" width="8.7109375" style="0" customWidth="1"/>
    <col min="5" max="5" width="2.7109375" style="0" customWidth="1"/>
    <col min="6" max="6" width="10.7109375" style="0" customWidth="1"/>
    <col min="7" max="8" width="8.7109375" style="0" customWidth="1"/>
    <col min="9" max="9" width="2.7109375" style="0" customWidth="1"/>
    <col min="10" max="10" width="10.7109375" style="0" customWidth="1"/>
    <col min="11" max="12" width="8.7109375" style="0" customWidth="1"/>
    <col min="13" max="13" width="2.7109375" style="0" customWidth="1"/>
    <col min="14" max="14" width="10.7109375" style="0" customWidth="1"/>
    <col min="15" max="16" width="8.7109375" style="0" customWidth="1"/>
    <col min="17" max="17" width="2.7109375" style="0" customWidth="1"/>
    <col min="18" max="18" width="10.7109375" style="0" customWidth="1"/>
    <col min="19" max="16384" width="8.7109375" style="0" customWidth="1"/>
  </cols>
  <sheetData>
    <row r="2" spans="5:19" ht="15">
      <c r="E2" s="1" t="s">
        <v>167</v>
      </c>
      <c r="F2" s="1"/>
      <c r="G2" s="1"/>
      <c r="H2" s="1"/>
      <c r="I2" s="1"/>
      <c r="J2" s="1"/>
      <c r="K2" s="1"/>
      <c r="L2" s="1"/>
      <c r="M2" s="1"/>
      <c r="N2" s="1"/>
      <c r="O2" s="1"/>
      <c r="P2" s="1"/>
      <c r="Q2" s="1"/>
      <c r="R2" s="1"/>
      <c r="S2" s="1"/>
    </row>
    <row r="3" spans="5:18" ht="15">
      <c r="E3" s="11" t="s">
        <v>168</v>
      </c>
      <c r="F3" s="11"/>
      <c r="I3" s="11" t="s">
        <v>169</v>
      </c>
      <c r="J3" s="11"/>
      <c r="M3" s="11" t="s">
        <v>170</v>
      </c>
      <c r="N3" s="11"/>
      <c r="Q3" s="1" t="s">
        <v>171</v>
      </c>
      <c r="R3" s="1"/>
    </row>
    <row r="4" spans="3:18" ht="15">
      <c r="C4" t="s">
        <v>172</v>
      </c>
      <c r="E4" s="10">
        <v>4412718</v>
      </c>
      <c r="F4" s="10"/>
      <c r="I4" s="10">
        <v>13183295</v>
      </c>
      <c r="J4" s="10"/>
      <c r="M4" s="10">
        <v>8708367</v>
      </c>
      <c r="N4" s="10"/>
      <c r="Q4" s="10">
        <v>7056422</v>
      </c>
      <c r="R4" s="10"/>
    </row>
    <row r="5" spans="1:18" ht="15">
      <c r="A5" t="s">
        <v>173</v>
      </c>
      <c r="C5" t="s">
        <v>174</v>
      </c>
      <c r="E5" t="s">
        <v>175</v>
      </c>
      <c r="F5" s="4">
        <v>3218783</v>
      </c>
      <c r="I5" t="s">
        <v>175</v>
      </c>
      <c r="J5" s="4">
        <v>11819409</v>
      </c>
      <c r="M5" t="s">
        <v>175</v>
      </c>
      <c r="N5" s="4">
        <v>7288603</v>
      </c>
      <c r="Q5" t="s">
        <v>175</v>
      </c>
      <c r="R5" s="4">
        <v>5513083</v>
      </c>
    </row>
    <row r="6" spans="1:18" ht="15">
      <c r="A6" t="s">
        <v>176</v>
      </c>
      <c r="C6" t="s">
        <v>177</v>
      </c>
      <c r="E6" t="s">
        <v>178</v>
      </c>
      <c r="F6" s="4">
        <v>5022331</v>
      </c>
      <c r="I6" t="s">
        <v>178</v>
      </c>
      <c r="J6" s="4">
        <v>6387501</v>
      </c>
      <c r="M6" t="s">
        <v>178</v>
      </c>
      <c r="N6" s="4">
        <v>4402751</v>
      </c>
      <c r="Q6" t="s">
        <v>178</v>
      </c>
      <c r="R6" s="4">
        <v>5834763</v>
      </c>
    </row>
    <row r="7" spans="1:18" ht="15">
      <c r="A7" t="s">
        <v>176</v>
      </c>
      <c r="C7" t="s">
        <v>179</v>
      </c>
      <c r="E7" t="s">
        <v>178</v>
      </c>
      <c r="F7" s="4">
        <v>522347</v>
      </c>
      <c r="I7" t="s">
        <v>178</v>
      </c>
      <c r="J7" s="4">
        <v>1618248</v>
      </c>
      <c r="M7" t="s">
        <v>178</v>
      </c>
      <c r="N7" s="4">
        <v>724137</v>
      </c>
      <c r="Q7" t="s">
        <v>178</v>
      </c>
      <c r="R7" s="4">
        <v>711181</v>
      </c>
    </row>
    <row r="8" spans="3:18" ht="15">
      <c r="C8" t="s">
        <v>180</v>
      </c>
      <c r="E8" t="s">
        <v>178</v>
      </c>
      <c r="F8" s="4">
        <v>3550577</v>
      </c>
      <c r="I8" t="s">
        <v>178</v>
      </c>
      <c r="J8" s="4">
        <v>1965721</v>
      </c>
      <c r="M8" t="s">
        <v>175</v>
      </c>
      <c r="N8" s="4">
        <v>3564080</v>
      </c>
      <c r="Q8" t="s">
        <v>178</v>
      </c>
      <c r="R8" s="4">
        <v>1963617</v>
      </c>
    </row>
    <row r="9" spans="3:18" ht="15">
      <c r="C9" t="s">
        <v>181</v>
      </c>
      <c r="E9" t="s">
        <v>178</v>
      </c>
      <c r="F9" s="4">
        <v>11235</v>
      </c>
      <c r="I9" t="s">
        <v>178</v>
      </c>
      <c r="J9" s="4">
        <v>3898560</v>
      </c>
      <c r="M9" t="s">
        <v>175</v>
      </c>
      <c r="N9" s="4">
        <v>2077406</v>
      </c>
      <c r="Q9" t="s">
        <v>178</v>
      </c>
      <c r="R9" s="4">
        <v>951771</v>
      </c>
    </row>
    <row r="10" spans="1:18" ht="15">
      <c r="A10" t="e">
        <f>#N/A</f>
        <v>#N/A</v>
      </c>
      <c r="C10" t="s">
        <v>182</v>
      </c>
      <c r="E10" s="10">
        <v>10300425</v>
      </c>
      <c r="F10" s="10"/>
      <c r="I10" s="10">
        <v>15233917</v>
      </c>
      <c r="J10" s="10"/>
      <c r="M10" s="10">
        <v>905166</v>
      </c>
      <c r="N10" s="10"/>
      <c r="Q10" s="10">
        <v>11004671</v>
      </c>
      <c r="R10" s="10"/>
    </row>
  </sheetData>
  <sheetProtection selectLockedCells="1" selectUnlockedCells="1"/>
  <mergeCells count="13">
    <mergeCell ref="E2:S2"/>
    <mergeCell ref="E3:F3"/>
    <mergeCell ref="I3:J3"/>
    <mergeCell ref="M3:N3"/>
    <mergeCell ref="Q3:R3"/>
    <mergeCell ref="E4:F4"/>
    <mergeCell ref="I4:J4"/>
    <mergeCell ref="M4:N4"/>
    <mergeCell ref="Q4:R4"/>
    <mergeCell ref="E10:F10"/>
    <mergeCell ref="I10:J10"/>
    <mergeCell ref="M10:N10"/>
    <mergeCell ref="Q10:R10"/>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S11"/>
  <sheetViews>
    <sheetView workbookViewId="0" topLeftCell="A1">
      <selection activeCell="A1" sqref="A1"/>
    </sheetView>
  </sheetViews>
  <sheetFormatPr defaultColWidth="9.140625" defaultRowHeight="15"/>
  <cols>
    <col min="1" max="1" width="5.7109375" style="0" customWidth="1"/>
    <col min="2" max="2" width="8.7109375" style="0" customWidth="1"/>
    <col min="3" max="3" width="98.8515625" style="0" customWidth="1"/>
    <col min="4" max="4" width="8.7109375" style="0" customWidth="1"/>
    <col min="5" max="5" width="2.7109375" style="0" customWidth="1"/>
    <col min="6" max="6" width="10.7109375" style="0" customWidth="1"/>
    <col min="7" max="8" width="8.7109375" style="0" customWidth="1"/>
    <col min="9" max="9" width="2.7109375" style="0" customWidth="1"/>
    <col min="10" max="10" width="10.7109375" style="0" customWidth="1"/>
    <col min="11" max="12" width="8.7109375" style="0" customWidth="1"/>
    <col min="13" max="13" width="2.7109375" style="0" customWidth="1"/>
    <col min="14" max="14" width="10.7109375" style="0" customWidth="1"/>
    <col min="15" max="16" width="8.7109375" style="0" customWidth="1"/>
    <col min="17" max="17" width="2.7109375" style="0" customWidth="1"/>
    <col min="18" max="18" width="10.7109375" style="0" customWidth="1"/>
    <col min="19" max="16384" width="8.7109375" style="0" customWidth="1"/>
  </cols>
  <sheetData>
    <row r="2" spans="1:19" ht="15">
      <c r="A2" s="6"/>
      <c r="B2" s="6"/>
      <c r="C2" s="6"/>
      <c r="D2" s="6"/>
      <c r="E2" s="1" t="s">
        <v>183</v>
      </c>
      <c r="F2" s="1"/>
      <c r="G2" s="1"/>
      <c r="H2" s="1"/>
      <c r="I2" s="1"/>
      <c r="J2" s="1"/>
      <c r="K2" s="1"/>
      <c r="L2" s="1"/>
      <c r="M2" s="1"/>
      <c r="N2" s="1"/>
      <c r="O2" s="1"/>
      <c r="P2" s="1"/>
      <c r="Q2" s="1"/>
      <c r="R2" s="1"/>
      <c r="S2" s="1"/>
    </row>
    <row r="3" spans="5:18" ht="15">
      <c r="E3" s="11" t="s">
        <v>168</v>
      </c>
      <c r="F3" s="11"/>
      <c r="I3" s="11" t="s">
        <v>169</v>
      </c>
      <c r="J3" s="11"/>
      <c r="M3" s="11" t="s">
        <v>170</v>
      </c>
      <c r="N3" s="11"/>
      <c r="Q3" s="11" t="s">
        <v>171</v>
      </c>
      <c r="R3" s="11"/>
    </row>
    <row r="4" spans="3:18" ht="15">
      <c r="C4" t="s">
        <v>172</v>
      </c>
      <c r="E4" s="10">
        <v>1158216</v>
      </c>
      <c r="F4" s="10"/>
      <c r="I4" s="10">
        <v>3459670</v>
      </c>
      <c r="J4" s="10"/>
      <c r="M4" s="10">
        <v>2398900</v>
      </c>
      <c r="N4" s="10"/>
      <c r="Q4" s="10">
        <v>1918083</v>
      </c>
      <c r="R4" s="10"/>
    </row>
    <row r="5" spans="1:18" ht="15">
      <c r="A5" t="s">
        <v>173</v>
      </c>
      <c r="C5" t="s">
        <v>174</v>
      </c>
      <c r="E5" t="s">
        <v>175</v>
      </c>
      <c r="F5" s="4">
        <v>714993</v>
      </c>
      <c r="I5" t="s">
        <v>175</v>
      </c>
      <c r="J5" s="4">
        <v>2945499</v>
      </c>
      <c r="M5" t="s">
        <v>175</v>
      </c>
      <c r="N5" s="4">
        <v>1748862</v>
      </c>
      <c r="Q5" t="s">
        <v>175</v>
      </c>
      <c r="R5" s="4">
        <v>1198907</v>
      </c>
    </row>
    <row r="6" spans="1:18" ht="15">
      <c r="A6" t="s">
        <v>176</v>
      </c>
      <c r="C6" t="s">
        <v>177</v>
      </c>
      <c r="E6" t="s">
        <v>178</v>
      </c>
      <c r="F6" s="4">
        <v>756348</v>
      </c>
      <c r="I6" t="s">
        <v>178</v>
      </c>
      <c r="J6" s="4">
        <v>1626544</v>
      </c>
      <c r="M6" t="s">
        <v>178</v>
      </c>
      <c r="N6" s="4">
        <v>1056425</v>
      </c>
      <c r="Q6" t="s">
        <v>178</v>
      </c>
      <c r="R6" s="4">
        <v>1275999</v>
      </c>
    </row>
    <row r="7" spans="1:18" ht="15">
      <c r="A7" t="s">
        <v>176</v>
      </c>
      <c r="C7" t="s">
        <v>179</v>
      </c>
      <c r="E7" t="s">
        <v>178</v>
      </c>
      <c r="F7" s="4">
        <v>83133</v>
      </c>
      <c r="I7" t="s">
        <v>178</v>
      </c>
      <c r="J7" s="4">
        <v>271626</v>
      </c>
      <c r="M7" t="s">
        <v>178</v>
      </c>
      <c r="N7" s="4">
        <v>173955</v>
      </c>
      <c r="Q7" t="s">
        <v>178</v>
      </c>
      <c r="R7" s="4">
        <v>147705</v>
      </c>
    </row>
    <row r="8" spans="3:18" ht="15">
      <c r="C8" t="s">
        <v>180</v>
      </c>
      <c r="E8" t="s">
        <v>178</v>
      </c>
      <c r="F8" s="4">
        <v>636734</v>
      </c>
      <c r="I8" t="s">
        <v>178</v>
      </c>
      <c r="J8" s="4">
        <v>299760</v>
      </c>
      <c r="M8" t="s">
        <v>175</v>
      </c>
      <c r="N8" s="4">
        <v>902246</v>
      </c>
      <c r="Q8" t="s">
        <v>178</v>
      </c>
      <c r="R8" s="4">
        <v>445775</v>
      </c>
    </row>
    <row r="9" spans="3:18" ht="15">
      <c r="C9" t="s">
        <v>181</v>
      </c>
      <c r="E9" t="s">
        <v>178</v>
      </c>
      <c r="F9" s="4">
        <v>5675</v>
      </c>
      <c r="I9" t="s">
        <v>178</v>
      </c>
      <c r="J9" s="4">
        <v>594099</v>
      </c>
      <c r="M9" t="s">
        <v>175</v>
      </c>
      <c r="N9" s="4">
        <v>510980</v>
      </c>
      <c r="Q9" t="s">
        <v>178</v>
      </c>
      <c r="R9" s="4">
        <v>263119</v>
      </c>
    </row>
    <row r="10" spans="1:18" ht="15">
      <c r="A10" t="s">
        <v>173</v>
      </c>
      <c r="C10" t="s">
        <v>184</v>
      </c>
      <c r="E10" t="s">
        <v>175</v>
      </c>
      <c r="F10" s="4">
        <v>184769</v>
      </c>
      <c r="I10" t="s">
        <v>175</v>
      </c>
      <c r="J10" s="4">
        <v>101683</v>
      </c>
      <c r="M10" t="s">
        <v>178</v>
      </c>
      <c r="N10" s="4">
        <v>0</v>
      </c>
      <c r="Q10" t="s">
        <v>178</v>
      </c>
      <c r="R10" s="4">
        <v>0</v>
      </c>
    </row>
    <row r="11" spans="1:18" ht="15">
      <c r="A11" t="e">
        <f>#N/A</f>
        <v>#N/A</v>
      </c>
      <c r="C11" t="s">
        <v>182</v>
      </c>
      <c r="E11" s="10">
        <v>1740344</v>
      </c>
      <c r="F11" s="10"/>
      <c r="I11" s="10">
        <v>3204518</v>
      </c>
      <c r="J11" s="10"/>
      <c r="M11" s="10">
        <v>467192</v>
      </c>
      <c r="N11" s="10"/>
      <c r="Q11" s="10">
        <v>2851774</v>
      </c>
      <c r="R11" s="10"/>
    </row>
  </sheetData>
  <sheetProtection selectLockedCells="1" selectUnlockedCells="1"/>
  <mergeCells count="13">
    <mergeCell ref="E2:S2"/>
    <mergeCell ref="E3:F3"/>
    <mergeCell ref="I3:J3"/>
    <mergeCell ref="M3:N3"/>
    <mergeCell ref="Q3:R3"/>
    <mergeCell ref="E4:F4"/>
    <mergeCell ref="I4:J4"/>
    <mergeCell ref="M4:N4"/>
    <mergeCell ref="Q4:R4"/>
    <mergeCell ref="E11:F11"/>
    <mergeCell ref="I11:J11"/>
    <mergeCell ref="M11:N11"/>
    <mergeCell ref="Q11:R11"/>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5">
        <v>-3</v>
      </c>
      <c r="B2" s="12" t="s">
        <v>164</v>
      </c>
    </row>
    <row r="3" spans="1:2" ht="39.75" customHeight="1">
      <c r="A3" s="5">
        <v>-4</v>
      </c>
      <c r="B3" s="12" t="s">
        <v>165</v>
      </c>
    </row>
    <row r="4" spans="1:2" ht="39.75" customHeight="1">
      <c r="A4" s="5">
        <v>-5</v>
      </c>
      <c r="B4" s="12" t="s">
        <v>166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18.710937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 r="A2" s="1" t="s">
        <v>7</v>
      </c>
      <c r="B2" s="1"/>
      <c r="C2" s="1"/>
      <c r="D2" s="1"/>
      <c r="E2" s="1"/>
      <c r="F2" s="1"/>
    </row>
    <row r="4" spans="1:8" ht="39.75" customHeight="1">
      <c r="A4" t="s">
        <v>8</v>
      </c>
      <c r="C4" s="3" t="s">
        <v>9</v>
      </c>
      <c r="D4" s="3"/>
      <c r="G4" s="3" t="s">
        <v>10</v>
      </c>
      <c r="H4" s="3"/>
    </row>
    <row r="5" spans="1:9" ht="15">
      <c r="A5" t="s">
        <v>7</v>
      </c>
      <c r="D5" s="4">
        <v>1261700</v>
      </c>
      <c r="E5" s="5">
        <v>-1</v>
      </c>
      <c r="H5" s="4">
        <v>1329500</v>
      </c>
      <c r="I5" s="5">
        <v>-1</v>
      </c>
    </row>
    <row r="6" spans="1:8" ht="15">
      <c r="A6" t="s">
        <v>11</v>
      </c>
      <c r="D6" t="s">
        <v>12</v>
      </c>
      <c r="H6" t="s">
        <v>12</v>
      </c>
    </row>
    <row r="7" spans="1:8" ht="15">
      <c r="A7" t="s">
        <v>13</v>
      </c>
      <c r="D7" t="s">
        <v>12</v>
      </c>
      <c r="H7" t="s">
        <v>12</v>
      </c>
    </row>
    <row r="8" spans="1:9" ht="15">
      <c r="A8" t="s">
        <v>14</v>
      </c>
      <c r="D8" s="4">
        <v>2993</v>
      </c>
      <c r="E8" s="5">
        <v>-2</v>
      </c>
      <c r="H8" s="4">
        <v>3074</v>
      </c>
      <c r="I8" s="5">
        <v>-2</v>
      </c>
    </row>
    <row r="9" spans="1:8" ht="15">
      <c r="A9" t="s">
        <v>15</v>
      </c>
      <c r="D9" s="4">
        <v>1264693</v>
      </c>
      <c r="H9" s="4">
        <v>1332574</v>
      </c>
    </row>
  </sheetData>
  <sheetProtection selectLockedCells="1" selectUnlockedCells="1"/>
  <mergeCells count="3">
    <mergeCell ref="A2:F2"/>
    <mergeCell ref="C4:D4"/>
    <mergeCell ref="G4:H4"/>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 width="18.710937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1:6" ht="15">
      <c r="A2" s="1" t="s">
        <v>185</v>
      </c>
      <c r="B2" s="1"/>
      <c r="C2" s="1"/>
      <c r="D2" s="1"/>
      <c r="E2" s="1"/>
      <c r="F2" s="1"/>
    </row>
    <row r="4" spans="3:8" ht="39.75" customHeight="1">
      <c r="C4" s="3" t="s">
        <v>186</v>
      </c>
      <c r="D4" s="3"/>
      <c r="G4" s="3" t="s">
        <v>187</v>
      </c>
      <c r="H4" s="3"/>
    </row>
    <row r="5" spans="1:9" ht="15">
      <c r="A5" t="s">
        <v>7</v>
      </c>
      <c r="D5" s="4">
        <v>1261700</v>
      </c>
      <c r="E5" s="5">
        <v>-1</v>
      </c>
      <c r="H5" s="4">
        <v>1329500</v>
      </c>
      <c r="I5" s="5">
        <v>-1</v>
      </c>
    </row>
    <row r="6" spans="1:8" ht="15">
      <c r="A6" t="s">
        <v>11</v>
      </c>
      <c r="D6" t="s">
        <v>12</v>
      </c>
      <c r="H6" t="s">
        <v>12</v>
      </c>
    </row>
    <row r="7" spans="1:8" ht="15">
      <c r="A7" t="s">
        <v>13</v>
      </c>
      <c r="D7" t="s">
        <v>12</v>
      </c>
      <c r="H7" t="s">
        <v>12</v>
      </c>
    </row>
    <row r="8" spans="1:9" ht="15">
      <c r="A8" t="s">
        <v>14</v>
      </c>
      <c r="D8" s="4">
        <v>2993</v>
      </c>
      <c r="E8" s="5">
        <v>-2</v>
      </c>
      <c r="H8" s="4">
        <v>3074</v>
      </c>
      <c r="I8" s="5">
        <v>-2</v>
      </c>
    </row>
    <row r="9" spans="1:8" ht="15">
      <c r="A9" t="s">
        <v>15</v>
      </c>
      <c r="D9" s="4">
        <v>1264693</v>
      </c>
      <c r="H9" s="4">
        <v>1332574</v>
      </c>
    </row>
  </sheetData>
  <sheetProtection selectLockedCells="1" selectUnlockedCells="1"/>
  <mergeCells count="3">
    <mergeCell ref="A2:F2"/>
    <mergeCell ref="C4:D4"/>
    <mergeCell ref="G4:H4"/>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Q26"/>
  <sheetViews>
    <sheetView workbookViewId="0" topLeftCell="A1">
      <selection activeCell="A1" sqref="A1"/>
    </sheetView>
  </sheetViews>
  <sheetFormatPr defaultColWidth="9.14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188</v>
      </c>
      <c r="B2" s="1"/>
      <c r="C2" s="1"/>
      <c r="D2" s="1"/>
      <c r="E2" s="1"/>
      <c r="F2" s="1"/>
    </row>
    <row r="4" spans="3:17" ht="15">
      <c r="C4" s="1" t="s">
        <v>189</v>
      </c>
      <c r="D4" s="1"/>
      <c r="E4" s="1"/>
      <c r="F4" s="1"/>
      <c r="G4" s="1"/>
      <c r="H4" s="1"/>
      <c r="I4" s="1"/>
      <c r="J4" s="1"/>
      <c r="K4" s="1"/>
      <c r="L4" s="1"/>
      <c r="M4" s="1"/>
      <c r="N4" s="1"/>
      <c r="O4" s="1"/>
      <c r="P4" s="1"/>
      <c r="Q4" s="1"/>
    </row>
    <row r="5" spans="1:16" ht="39.75" customHeight="1">
      <c r="A5" t="s">
        <v>190</v>
      </c>
      <c r="C5" s="3" t="s">
        <v>191</v>
      </c>
      <c r="D5" s="3"/>
      <c r="G5" s="3" t="s">
        <v>192</v>
      </c>
      <c r="H5" s="3"/>
      <c r="K5" s="3" t="s">
        <v>193</v>
      </c>
      <c r="L5" s="3"/>
      <c r="O5" s="7" t="s">
        <v>194</v>
      </c>
      <c r="P5" s="7"/>
    </row>
    <row r="6" spans="1:16" ht="15">
      <c r="A6" t="s">
        <v>195</v>
      </c>
      <c r="C6" s="11"/>
      <c r="D6" s="11"/>
      <c r="G6" s="11"/>
      <c r="H6" s="11"/>
      <c r="K6" s="11"/>
      <c r="L6" s="11"/>
      <c r="O6" s="11"/>
      <c r="P6" s="11"/>
    </row>
    <row r="7" spans="1:16" ht="15">
      <c r="A7" t="s">
        <v>196</v>
      </c>
      <c r="L7" s="4">
        <v>7937063</v>
      </c>
      <c r="P7" t="s">
        <v>197</v>
      </c>
    </row>
    <row r="8" spans="1:16" ht="15">
      <c r="A8" t="s">
        <v>198</v>
      </c>
      <c r="L8" s="4">
        <v>6818933</v>
      </c>
      <c r="P8" t="s">
        <v>199</v>
      </c>
    </row>
    <row r="9" spans="1:16" ht="15">
      <c r="A9" t="s">
        <v>200</v>
      </c>
      <c r="L9" s="4">
        <v>3374093</v>
      </c>
      <c r="P9" t="s">
        <v>201</v>
      </c>
    </row>
    <row r="10" spans="1:16" ht="15">
      <c r="A10" t="s">
        <v>202</v>
      </c>
      <c r="L10" s="4">
        <v>3212794</v>
      </c>
      <c r="P10" t="s">
        <v>203</v>
      </c>
    </row>
    <row r="11" spans="1:16" ht="15">
      <c r="A11" t="s">
        <v>204</v>
      </c>
      <c r="L11" s="4">
        <v>2664883</v>
      </c>
      <c r="P11" t="s">
        <v>205</v>
      </c>
    </row>
    <row r="12" spans="1:16" ht="15">
      <c r="A12" t="s">
        <v>206</v>
      </c>
      <c r="L12" s="4">
        <v>2495619</v>
      </c>
      <c r="P12" t="s">
        <v>207</v>
      </c>
    </row>
    <row r="13" ht="15">
      <c r="A13" t="s">
        <v>208</v>
      </c>
    </row>
    <row r="14" spans="1:16" ht="15">
      <c r="A14" t="s">
        <v>209</v>
      </c>
      <c r="D14" s="4">
        <v>68028</v>
      </c>
      <c r="H14" s="4">
        <v>3200</v>
      </c>
      <c r="L14" s="4">
        <v>94623</v>
      </c>
      <c r="P14" t="s">
        <v>210</v>
      </c>
    </row>
    <row r="15" spans="1:16" ht="15">
      <c r="A15" t="s">
        <v>211</v>
      </c>
      <c r="D15" s="4">
        <v>119250</v>
      </c>
      <c r="H15" s="4">
        <v>3200</v>
      </c>
      <c r="L15" s="4">
        <v>140044</v>
      </c>
      <c r="P15" t="s">
        <v>210</v>
      </c>
    </row>
    <row r="16" spans="1:16" ht="15">
      <c r="A16" t="s">
        <v>25</v>
      </c>
      <c r="D16" s="4">
        <v>116250</v>
      </c>
      <c r="H16" s="4">
        <v>3200</v>
      </c>
      <c r="L16" s="4">
        <v>134900</v>
      </c>
      <c r="P16" t="s">
        <v>210</v>
      </c>
    </row>
    <row r="17" spans="1:16" ht="15">
      <c r="A17" t="s">
        <v>212</v>
      </c>
      <c r="D17" s="4">
        <v>69750</v>
      </c>
      <c r="H17" s="4">
        <v>3200</v>
      </c>
      <c r="L17" s="4">
        <v>80750</v>
      </c>
      <c r="P17" t="s">
        <v>210</v>
      </c>
    </row>
    <row r="18" spans="1:16" ht="15">
      <c r="A18" t="s">
        <v>213</v>
      </c>
      <c r="D18" s="4">
        <v>117250</v>
      </c>
      <c r="H18" s="4">
        <v>3200</v>
      </c>
      <c r="L18" s="4">
        <v>129150</v>
      </c>
      <c r="P18" t="s">
        <v>210</v>
      </c>
    </row>
    <row r="19" spans="1:16" ht="15">
      <c r="A19" t="s">
        <v>214</v>
      </c>
      <c r="D19" s="4">
        <v>21000</v>
      </c>
      <c r="H19" s="4">
        <v>3200</v>
      </c>
      <c r="L19" s="4">
        <v>51002</v>
      </c>
      <c r="P19" t="s">
        <v>210</v>
      </c>
    </row>
    <row r="20" spans="1:16" ht="15">
      <c r="A20" t="s">
        <v>28</v>
      </c>
      <c r="D20" s="4">
        <v>23536</v>
      </c>
      <c r="H20" s="4">
        <v>3200</v>
      </c>
      <c r="L20" s="4">
        <v>32553</v>
      </c>
      <c r="P20" t="s">
        <v>210</v>
      </c>
    </row>
    <row r="21" spans="1:16" ht="15">
      <c r="A21" t="s">
        <v>38</v>
      </c>
      <c r="D21" s="4">
        <v>1681328</v>
      </c>
      <c r="L21" s="4">
        <v>1876620</v>
      </c>
      <c r="P21" t="s">
        <v>39</v>
      </c>
    </row>
    <row r="22" spans="1:16" ht="15">
      <c r="A22" t="s">
        <v>40</v>
      </c>
      <c r="D22" s="4">
        <v>173696</v>
      </c>
      <c r="L22" s="4">
        <v>193068</v>
      </c>
      <c r="P22" t="s">
        <v>210</v>
      </c>
    </row>
    <row r="23" spans="1:16" ht="15">
      <c r="A23" t="s">
        <v>42</v>
      </c>
      <c r="D23" s="4">
        <v>319195</v>
      </c>
      <c r="L23" s="4">
        <v>328153</v>
      </c>
      <c r="P23" t="s">
        <v>210</v>
      </c>
    </row>
    <row r="24" spans="1:16" ht="15">
      <c r="A24" t="s">
        <v>44</v>
      </c>
      <c r="D24" s="4">
        <v>209625</v>
      </c>
      <c r="L24" s="4">
        <v>210098</v>
      </c>
      <c r="P24" t="s">
        <v>210</v>
      </c>
    </row>
    <row r="25" spans="1:16" ht="15">
      <c r="A25" t="s">
        <v>46</v>
      </c>
      <c r="D25" s="4">
        <v>166979</v>
      </c>
      <c r="L25" s="4">
        <v>225089</v>
      </c>
      <c r="P25" t="s">
        <v>210</v>
      </c>
    </row>
    <row r="26" spans="1:16" ht="15">
      <c r="A26" t="s">
        <v>215</v>
      </c>
      <c r="D26" s="4">
        <v>3085887</v>
      </c>
      <c r="H26" s="4">
        <v>22400</v>
      </c>
      <c r="L26" s="4">
        <v>3496049</v>
      </c>
      <c r="P26" t="s">
        <v>216</v>
      </c>
    </row>
  </sheetData>
  <sheetProtection selectLockedCells="1" selectUnlockedCells="1"/>
  <mergeCells count="10">
    <mergeCell ref="A2:F2"/>
    <mergeCell ref="C4:Q4"/>
    <mergeCell ref="C5:D5"/>
    <mergeCell ref="G5:H5"/>
    <mergeCell ref="K5:L5"/>
    <mergeCell ref="O5:P5"/>
    <mergeCell ref="C6:D6"/>
    <mergeCell ref="G6:H6"/>
    <mergeCell ref="K6:L6"/>
    <mergeCell ref="O6:P6"/>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5">
        <v>-4</v>
      </c>
      <c r="B2" s="12" t="s">
        <v>217</v>
      </c>
    </row>
    <row r="3" spans="1:2" ht="39.75" customHeight="1">
      <c r="A3" s="5">
        <v>-5</v>
      </c>
      <c r="B3" s="12" t="s">
        <v>218</v>
      </c>
    </row>
    <row r="4" spans="1:2" ht="39.75" customHeight="1">
      <c r="A4" s="5">
        <v>-6</v>
      </c>
      <c r="B4" s="12" t="s">
        <v>219</v>
      </c>
    </row>
    <row r="5" spans="1:2" ht="39.75" customHeight="1">
      <c r="A5" s="5">
        <v>-7</v>
      </c>
      <c r="B5" s="12" t="s">
        <v>220</v>
      </c>
    </row>
    <row r="6" spans="1:2" ht="39.75" customHeight="1">
      <c r="A6" s="5">
        <v>-8</v>
      </c>
      <c r="B6" s="12" t="s">
        <v>221</v>
      </c>
    </row>
    <row r="7" spans="1:2" ht="39.75" customHeight="1">
      <c r="A7" s="5">
        <v>-9</v>
      </c>
      <c r="B7" s="12" t="s">
        <v>222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9.140625" defaultRowHeight="15"/>
  <cols>
    <col min="1" max="1" width="37.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1:6" ht="15">
      <c r="A2" s="1" t="s">
        <v>223</v>
      </c>
      <c r="B2" s="1"/>
      <c r="C2" s="1"/>
      <c r="D2" s="1"/>
      <c r="E2" s="1"/>
      <c r="F2" s="1"/>
    </row>
    <row r="4" spans="1:7" ht="39.75" customHeight="1">
      <c r="A4" s="6" t="s">
        <v>224</v>
      </c>
      <c r="C4" s="2" t="s">
        <v>225</v>
      </c>
      <c r="E4" s="2" t="s">
        <v>226</v>
      </c>
      <c r="G4" s="2" t="s">
        <v>227</v>
      </c>
    </row>
    <row r="5" spans="1:7" ht="15">
      <c r="A5" t="s">
        <v>228</v>
      </c>
      <c r="C5" s="5">
        <v>-7471</v>
      </c>
      <c r="E5" s="5">
        <v>-16709</v>
      </c>
      <c r="G5" s="5">
        <v>-3182</v>
      </c>
    </row>
    <row r="6" spans="1:7" ht="15">
      <c r="A6" t="s">
        <v>229</v>
      </c>
      <c r="C6" s="4">
        <v>34322</v>
      </c>
      <c r="E6" s="4">
        <v>37183</v>
      </c>
      <c r="G6" s="4">
        <v>32325</v>
      </c>
    </row>
    <row r="7" spans="1:7" ht="15">
      <c r="A7" t="s">
        <v>230</v>
      </c>
      <c r="C7" s="4">
        <v>2965</v>
      </c>
      <c r="E7" s="4">
        <v>3981</v>
      </c>
      <c r="G7" s="4">
        <v>4632</v>
      </c>
    </row>
    <row r="8" spans="1:7" ht="15">
      <c r="A8" t="s">
        <v>231</v>
      </c>
      <c r="C8" s="5">
        <v>-220</v>
      </c>
      <c r="E8" s="5">
        <v>-975</v>
      </c>
      <c r="G8" s="5">
        <v>-4032</v>
      </c>
    </row>
    <row r="9" spans="1:7" ht="15">
      <c r="A9" t="s">
        <v>232</v>
      </c>
      <c r="C9" s="5">
        <v>-111</v>
      </c>
      <c r="E9" s="4">
        <v>721</v>
      </c>
      <c r="G9" s="4">
        <v>814</v>
      </c>
    </row>
    <row r="10" spans="1:7" ht="15">
      <c r="A10" t="s">
        <v>233</v>
      </c>
      <c r="C10" t="s">
        <v>12</v>
      </c>
      <c r="E10" t="s">
        <v>12</v>
      </c>
      <c r="G10" s="4">
        <v>3323</v>
      </c>
    </row>
    <row r="11" spans="1:7" ht="15">
      <c r="A11" t="s">
        <v>234</v>
      </c>
      <c r="C11" s="4">
        <v>29485</v>
      </c>
      <c r="E11" s="4">
        <v>24201</v>
      </c>
      <c r="G11" s="4">
        <v>33880</v>
      </c>
    </row>
    <row r="12" spans="1:7" ht="15">
      <c r="A12" t="s">
        <v>235</v>
      </c>
      <c r="C12" t="s">
        <v>236</v>
      </c>
      <c r="E12" t="s">
        <v>237</v>
      </c>
      <c r="G12" t="s">
        <v>238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39.7109375" style="0" customWidth="1"/>
    <col min="4" max="4" width="8.7109375" style="0" customWidth="1"/>
    <col min="5" max="5" width="24.7109375" style="0" customWidth="1"/>
    <col min="6" max="6" width="8.7109375" style="0" customWidth="1"/>
    <col min="7" max="7" width="25.7109375" style="0" customWidth="1"/>
    <col min="8" max="8" width="8.7109375" style="0" customWidth="1"/>
    <col min="9" max="9" width="13.7109375" style="0" customWidth="1"/>
    <col min="10" max="16384" width="8.7109375" style="0" customWidth="1"/>
  </cols>
  <sheetData>
    <row r="2" spans="1:6" ht="15">
      <c r="A2" s="1" t="s">
        <v>16</v>
      </c>
      <c r="B2" s="1"/>
      <c r="C2" s="1"/>
      <c r="D2" s="1"/>
      <c r="E2" s="1"/>
      <c r="F2" s="1"/>
    </row>
    <row r="4" spans="1:9" ht="39.75" customHeight="1">
      <c r="A4" s="6" t="s">
        <v>17</v>
      </c>
      <c r="C4" s="2" t="s">
        <v>18</v>
      </c>
      <c r="E4" s="2" t="s">
        <v>19</v>
      </c>
      <c r="G4" s="2" t="s">
        <v>20</v>
      </c>
      <c r="I4" s="2" t="s">
        <v>21</v>
      </c>
    </row>
    <row r="5" spans="1:9" ht="15">
      <c r="A5" s="6" t="s">
        <v>22</v>
      </c>
      <c r="C5" s="4">
        <v>97500</v>
      </c>
      <c r="E5" s="4">
        <v>102784</v>
      </c>
      <c r="G5" s="4">
        <v>154357</v>
      </c>
      <c r="I5" s="4">
        <v>354641</v>
      </c>
    </row>
    <row r="6" spans="1:9" ht="15">
      <c r="A6" s="6" t="s">
        <v>23</v>
      </c>
      <c r="C6" s="4">
        <v>70000</v>
      </c>
      <c r="E6" s="4">
        <v>102784</v>
      </c>
      <c r="G6" s="4">
        <v>154357</v>
      </c>
      <c r="I6" s="4">
        <v>327141</v>
      </c>
    </row>
    <row r="7" spans="1:9" ht="15">
      <c r="A7" s="6" t="s">
        <v>24</v>
      </c>
      <c r="C7" s="4">
        <v>76875</v>
      </c>
      <c r="E7" s="4">
        <v>102784</v>
      </c>
      <c r="G7" s="4">
        <v>154357</v>
      </c>
      <c r="I7" s="4">
        <v>334016</v>
      </c>
    </row>
    <row r="8" spans="1:9" ht="15">
      <c r="A8" s="6" t="s">
        <v>25</v>
      </c>
      <c r="C8" s="4">
        <v>67500</v>
      </c>
      <c r="E8" s="4">
        <v>102784</v>
      </c>
      <c r="G8" s="4">
        <v>154357</v>
      </c>
      <c r="I8" s="4">
        <v>324641</v>
      </c>
    </row>
    <row r="9" spans="1:9" ht="15">
      <c r="A9" s="6" t="s">
        <v>26</v>
      </c>
      <c r="C9" s="4">
        <v>55000</v>
      </c>
      <c r="E9" s="4">
        <v>102784</v>
      </c>
      <c r="G9" s="4">
        <v>154357</v>
      </c>
      <c r="I9" s="4">
        <v>312141</v>
      </c>
    </row>
    <row r="10" spans="1:9" ht="15">
      <c r="A10" s="6" t="s">
        <v>27</v>
      </c>
      <c r="C10" s="4">
        <v>57500</v>
      </c>
      <c r="E10" s="4">
        <v>102784</v>
      </c>
      <c r="G10" s="4">
        <v>154357</v>
      </c>
      <c r="I10" s="4">
        <v>314641</v>
      </c>
    </row>
    <row r="11" spans="1:9" ht="15">
      <c r="A11" s="6" t="s">
        <v>28</v>
      </c>
      <c r="C11" s="4">
        <v>55000</v>
      </c>
      <c r="E11" s="4">
        <v>102784</v>
      </c>
      <c r="G11" s="4">
        <v>154357</v>
      </c>
      <c r="I11" s="4">
        <v>312141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12.7109375" style="0" customWidth="1"/>
    <col min="4" max="4" width="8.7109375" style="0" customWidth="1"/>
    <col min="5" max="5" width="35.7109375" style="0" customWidth="1"/>
    <col min="6" max="16384" width="8.7109375" style="0" customWidth="1"/>
  </cols>
  <sheetData>
    <row r="2" spans="1:5" ht="39.75" customHeight="1">
      <c r="A2" s="6" t="s">
        <v>29</v>
      </c>
      <c r="C2" s="6" t="s">
        <v>30</v>
      </c>
      <c r="E2" s="2" t="s">
        <v>31</v>
      </c>
    </row>
    <row r="3" spans="1:5" ht="15">
      <c r="A3" s="6" t="s">
        <v>32</v>
      </c>
      <c r="C3" s="4">
        <v>3200</v>
      </c>
      <c r="E3" s="4">
        <v>71750</v>
      </c>
    </row>
    <row r="4" spans="1:5" ht="15">
      <c r="A4" s="6" t="s">
        <v>24</v>
      </c>
      <c r="C4" s="4">
        <v>3200</v>
      </c>
      <c r="E4" s="4">
        <v>119250</v>
      </c>
    </row>
    <row r="5" spans="1:5" ht="15">
      <c r="A5" s="6" t="s">
        <v>25</v>
      </c>
      <c r="C5" s="4">
        <v>3200</v>
      </c>
      <c r="E5" s="4">
        <v>116250</v>
      </c>
    </row>
    <row r="6" spans="1:5" ht="15">
      <c r="A6" s="6" t="s">
        <v>27</v>
      </c>
      <c r="C6" s="4">
        <v>3200</v>
      </c>
      <c r="E6" s="4">
        <v>69750</v>
      </c>
    </row>
    <row r="7" spans="1:5" ht="15">
      <c r="A7" s="6" t="s">
        <v>23</v>
      </c>
      <c r="C7" s="4">
        <v>3200</v>
      </c>
      <c r="E7" s="4">
        <v>117250</v>
      </c>
    </row>
    <row r="8" spans="1:5" ht="15">
      <c r="A8" s="6" t="s">
        <v>26</v>
      </c>
      <c r="C8" s="4">
        <v>3200</v>
      </c>
      <c r="E8" s="4">
        <v>21000</v>
      </c>
    </row>
    <row r="9" spans="1:5" ht="15">
      <c r="A9" s="6" t="s">
        <v>28</v>
      </c>
      <c r="C9" s="4">
        <v>3634</v>
      </c>
      <c r="E9" s="4">
        <v>23627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28.7109375" style="0" customWidth="1"/>
    <col min="4" max="4" width="8.7109375" style="0" customWidth="1"/>
    <col min="5" max="5" width="28.7109375" style="0" customWidth="1"/>
    <col min="6" max="6" width="8.7109375" style="0" customWidth="1"/>
    <col min="7" max="7" width="16.7109375" style="0" customWidth="1"/>
    <col min="8" max="16384" width="8.7109375" style="0" customWidth="1"/>
  </cols>
  <sheetData>
    <row r="2" spans="1:6" ht="15">
      <c r="A2" s="1" t="s">
        <v>33</v>
      </c>
      <c r="B2" s="1"/>
      <c r="C2" s="1"/>
      <c r="D2" s="1"/>
      <c r="E2" s="1"/>
      <c r="F2" s="1"/>
    </row>
    <row r="4" spans="3:7" ht="15">
      <c r="C4" s="1" t="s">
        <v>34</v>
      </c>
      <c r="D4" s="1"/>
      <c r="E4" s="1"/>
      <c r="F4" s="1"/>
      <c r="G4" s="1"/>
    </row>
    <row r="5" spans="1:7" ht="39.75" customHeight="1">
      <c r="A5" s="6" t="s">
        <v>8</v>
      </c>
      <c r="C5" s="2" t="s">
        <v>35</v>
      </c>
      <c r="E5" s="2" t="s">
        <v>36</v>
      </c>
      <c r="G5" s="2" t="s">
        <v>37</v>
      </c>
    </row>
    <row r="6" spans="1:7" ht="15">
      <c r="A6" s="6" t="s">
        <v>38</v>
      </c>
      <c r="C6" s="4">
        <v>760000</v>
      </c>
      <c r="E6" s="4">
        <v>790000</v>
      </c>
      <c r="G6" t="s">
        <v>39</v>
      </c>
    </row>
    <row r="7" spans="1:7" ht="15">
      <c r="A7" s="6" t="s">
        <v>40</v>
      </c>
      <c r="C7" s="4">
        <v>440000</v>
      </c>
      <c r="E7" s="4">
        <v>475000</v>
      </c>
      <c r="G7" t="s">
        <v>41</v>
      </c>
    </row>
    <row r="8" spans="1:7" ht="15">
      <c r="A8" s="6" t="s">
        <v>42</v>
      </c>
      <c r="C8" s="4">
        <v>470000</v>
      </c>
      <c r="E8" s="4">
        <v>505000</v>
      </c>
      <c r="G8" t="s">
        <v>43</v>
      </c>
    </row>
    <row r="9" spans="1:7" ht="15">
      <c r="A9" s="6" t="s">
        <v>44</v>
      </c>
      <c r="C9" s="4">
        <v>400000</v>
      </c>
      <c r="E9" s="4">
        <v>430000</v>
      </c>
      <c r="G9" t="s">
        <v>45</v>
      </c>
    </row>
    <row r="10" spans="1:7" ht="15">
      <c r="A10" s="6" t="s">
        <v>46</v>
      </c>
      <c r="C10" s="4">
        <v>415000</v>
      </c>
      <c r="E10" s="4">
        <v>440000</v>
      </c>
      <c r="G10" t="s">
        <v>47</v>
      </c>
    </row>
  </sheetData>
  <sheetProtection selectLockedCells="1" selectUnlockedCells="1"/>
  <mergeCells count="2">
    <mergeCell ref="A2:F2"/>
    <mergeCell ref="C4:G4"/>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21.7109375" style="0" customWidth="1"/>
    <col min="2" max="2" width="8.7109375" style="0" customWidth="1"/>
    <col min="3" max="3" width="44.7109375" style="0" customWidth="1"/>
    <col min="4" max="4" width="8.7109375" style="0" customWidth="1"/>
    <col min="5" max="5" width="41.7109375" style="0" customWidth="1"/>
    <col min="6" max="6" width="8.7109375" style="0" customWidth="1"/>
    <col min="7" max="7" width="37.7109375" style="0" customWidth="1"/>
    <col min="8" max="8" width="8.7109375" style="0" customWidth="1"/>
    <col min="9" max="9" width="69.7109375" style="0" customWidth="1"/>
    <col min="10" max="16384" width="8.7109375" style="0" customWidth="1"/>
  </cols>
  <sheetData>
    <row r="2" spans="3:9" ht="15">
      <c r="C2" s="1" t="s">
        <v>48</v>
      </c>
      <c r="D2" s="1"/>
      <c r="E2" s="1"/>
      <c r="F2" s="1"/>
      <c r="G2" s="1"/>
      <c r="H2" s="1"/>
      <c r="I2" s="1"/>
    </row>
    <row r="3" spans="1:9" ht="39.75" customHeight="1">
      <c r="A3" s="6" t="s">
        <v>8</v>
      </c>
      <c r="C3" s="2" t="s">
        <v>49</v>
      </c>
      <c r="E3" s="2" t="s">
        <v>50</v>
      </c>
      <c r="G3" s="2" t="s">
        <v>51</v>
      </c>
      <c r="I3" s="2" t="s">
        <v>52</v>
      </c>
    </row>
    <row r="4" spans="1:9" ht="15">
      <c r="A4" s="6" t="s">
        <v>53</v>
      </c>
      <c r="C4" t="s">
        <v>54</v>
      </c>
      <c r="E4" s="4">
        <v>671500</v>
      </c>
      <c r="G4" s="4">
        <v>738700</v>
      </c>
      <c r="I4" t="s">
        <v>55</v>
      </c>
    </row>
    <row r="5" spans="1:9" ht="15">
      <c r="A5" s="6" t="s">
        <v>40</v>
      </c>
      <c r="C5" t="s">
        <v>56</v>
      </c>
      <c r="E5" s="4">
        <v>237500</v>
      </c>
      <c r="G5" s="4">
        <v>261300</v>
      </c>
      <c r="I5" t="s">
        <v>55</v>
      </c>
    </row>
    <row r="6" spans="1:9" ht="15">
      <c r="A6" s="6" t="s">
        <v>42</v>
      </c>
      <c r="C6" t="s">
        <v>56</v>
      </c>
      <c r="E6" s="4">
        <v>252500</v>
      </c>
      <c r="G6" s="4">
        <v>277800</v>
      </c>
      <c r="I6" t="s">
        <v>55</v>
      </c>
    </row>
    <row r="7" spans="1:9" ht="15">
      <c r="A7" s="6" t="s">
        <v>57</v>
      </c>
      <c r="C7" t="s">
        <v>58</v>
      </c>
      <c r="E7" s="4">
        <v>193500</v>
      </c>
      <c r="G7" s="4">
        <v>212900</v>
      </c>
      <c r="I7" t="s">
        <v>55</v>
      </c>
    </row>
    <row r="8" spans="1:9" ht="15">
      <c r="A8" s="6" t="s">
        <v>46</v>
      </c>
      <c r="C8" t="s">
        <v>58</v>
      </c>
      <c r="E8" s="4">
        <v>198000</v>
      </c>
      <c r="G8" s="4">
        <v>217800</v>
      </c>
      <c r="I8" t="s">
        <v>55</v>
      </c>
    </row>
  </sheetData>
  <sheetProtection selectLockedCells="1" selectUnlockedCells="1"/>
  <mergeCells count="1">
    <mergeCell ref="C2:I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51.7109375" style="0" customWidth="1"/>
    <col min="4" max="4" width="8.7109375" style="0" customWidth="1"/>
    <col min="5" max="5" width="26.7109375" style="0" customWidth="1"/>
    <col min="6" max="6" width="8.7109375" style="0" customWidth="1"/>
    <col min="7" max="7" width="61.7109375" style="0" customWidth="1"/>
    <col min="8" max="8" width="8.7109375" style="0" customWidth="1"/>
    <col min="9" max="9" width="69.7109375" style="0" customWidth="1"/>
    <col min="10" max="16384" width="8.7109375" style="0" customWidth="1"/>
  </cols>
  <sheetData>
    <row r="2" spans="3:9" ht="39.75" customHeight="1">
      <c r="C2" s="7" t="s">
        <v>59</v>
      </c>
      <c r="D2" s="7"/>
      <c r="E2" s="7"/>
      <c r="F2" s="7"/>
      <c r="G2" s="7"/>
      <c r="H2" s="7"/>
      <c r="I2" s="7"/>
    </row>
    <row r="3" spans="1:9" ht="39.75" customHeight="1">
      <c r="A3" s="6" t="s">
        <v>8</v>
      </c>
      <c r="C3" s="2" t="s">
        <v>60</v>
      </c>
      <c r="E3" s="2" t="s">
        <v>61</v>
      </c>
      <c r="G3" s="2" t="s">
        <v>62</v>
      </c>
      <c r="I3" s="2" t="s">
        <v>63</v>
      </c>
    </row>
    <row r="4" spans="1:9" ht="15">
      <c r="A4" s="6" t="s">
        <v>38</v>
      </c>
      <c r="C4" s="4">
        <v>182500</v>
      </c>
      <c r="E4" s="4">
        <v>73000</v>
      </c>
      <c r="G4" s="4">
        <v>5513083</v>
      </c>
      <c r="I4" s="4">
        <v>11548600</v>
      </c>
    </row>
    <row r="5" spans="1:9" ht="15">
      <c r="A5" s="6" t="s">
        <v>40</v>
      </c>
      <c r="C5" s="4">
        <v>46250</v>
      </c>
      <c r="E5" s="4">
        <v>18500</v>
      </c>
      <c r="G5" s="4">
        <v>1397151</v>
      </c>
      <c r="I5" s="4">
        <v>2926700</v>
      </c>
    </row>
    <row r="6" spans="1:9" ht="15">
      <c r="A6" s="6" t="s">
        <v>42</v>
      </c>
      <c r="C6" s="4">
        <v>52500</v>
      </c>
      <c r="E6" s="4">
        <v>21000</v>
      </c>
      <c r="G6" s="4">
        <v>1585955</v>
      </c>
      <c r="I6" s="4">
        <v>3322200</v>
      </c>
    </row>
    <row r="7" spans="1:9" ht="15">
      <c r="A7" s="6" t="s">
        <v>44</v>
      </c>
      <c r="C7" s="4">
        <v>30000</v>
      </c>
      <c r="E7" s="4">
        <v>12000</v>
      </c>
      <c r="G7" s="4">
        <v>906260</v>
      </c>
      <c r="I7" s="4">
        <v>1898400</v>
      </c>
    </row>
    <row r="8" spans="1:9" ht="15">
      <c r="A8" s="6" t="s">
        <v>46</v>
      </c>
      <c r="C8" s="4">
        <v>30000</v>
      </c>
      <c r="E8" s="4">
        <v>12000</v>
      </c>
      <c r="G8" s="4">
        <v>906260</v>
      </c>
      <c r="I8" s="4">
        <v>1898400</v>
      </c>
    </row>
  </sheetData>
  <sheetProtection selectLockedCells="1" selectUnlockedCells="1"/>
  <mergeCells count="1">
    <mergeCell ref="C2:I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18.7109375" style="0" customWidth="1"/>
    <col min="2" max="2" width="11.7109375" style="0" customWidth="1"/>
    <col min="3" max="3" width="8.7109375" style="0" customWidth="1"/>
    <col min="4" max="4" width="47.7109375" style="0" customWidth="1"/>
    <col min="5" max="16384" width="8.7109375" style="0" customWidth="1"/>
  </cols>
  <sheetData>
    <row r="2" spans="1:6" ht="15">
      <c r="A2" s="1" t="s">
        <v>64</v>
      </c>
      <c r="B2" s="1"/>
      <c r="C2" s="1"/>
      <c r="D2" s="1"/>
      <c r="E2" s="1"/>
      <c r="F2" s="1"/>
    </row>
    <row r="4" spans="1:4" ht="39.75" customHeight="1">
      <c r="A4" s="6" t="s">
        <v>8</v>
      </c>
      <c r="B4" s="6" t="s">
        <v>33</v>
      </c>
      <c r="D4" s="2" t="s">
        <v>65</v>
      </c>
    </row>
    <row r="5" spans="1:4" ht="15">
      <c r="A5" s="6" t="s">
        <v>38</v>
      </c>
      <c r="B5" s="8">
        <v>830000</v>
      </c>
      <c r="D5" t="s">
        <v>54</v>
      </c>
    </row>
    <row r="6" spans="1:4" ht="15">
      <c r="A6" s="6" t="s">
        <v>40</v>
      </c>
      <c r="B6" s="8">
        <v>505000</v>
      </c>
      <c r="D6" t="s">
        <v>56</v>
      </c>
    </row>
    <row r="7" spans="1:4" ht="15">
      <c r="A7" s="6" t="s">
        <v>42</v>
      </c>
      <c r="B7" s="8">
        <v>535000</v>
      </c>
      <c r="D7" t="s">
        <v>56</v>
      </c>
    </row>
    <row r="8" spans="1:4" ht="15">
      <c r="A8" s="6" t="s">
        <v>44</v>
      </c>
      <c r="B8" s="8">
        <v>465000</v>
      </c>
      <c r="D8" t="s">
        <v>58</v>
      </c>
    </row>
    <row r="9" spans="1:4" ht="15">
      <c r="A9" s="6" t="s">
        <v>46</v>
      </c>
      <c r="B9" s="8">
        <v>475000</v>
      </c>
      <c r="D9" t="s">
        <v>58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F23"/>
  <sheetViews>
    <sheetView workbookViewId="0" topLeftCell="A1">
      <selection activeCell="A1" sqref="A1"/>
    </sheetView>
  </sheetViews>
  <sheetFormatPr defaultColWidth="9.140625" defaultRowHeight="15"/>
  <cols>
    <col min="1" max="1" width="49.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 r="A2" s="1" t="s">
        <v>66</v>
      </c>
      <c r="B2" s="1"/>
      <c r="C2" s="1"/>
      <c r="D2" s="1"/>
      <c r="E2" s="1"/>
      <c r="F2" s="1"/>
    </row>
    <row r="4" spans="1:32" ht="39.75" customHeight="1">
      <c r="A4" s="6" t="s">
        <v>67</v>
      </c>
      <c r="C4" s="1" t="s">
        <v>68</v>
      </c>
      <c r="D4" s="1"/>
      <c r="G4" s="7" t="s">
        <v>69</v>
      </c>
      <c r="H4" s="7"/>
      <c r="K4" s="7" t="s">
        <v>70</v>
      </c>
      <c r="L4" s="7"/>
      <c r="O4" s="7" t="s">
        <v>71</v>
      </c>
      <c r="P4" s="7"/>
      <c r="S4" s="7" t="s">
        <v>72</v>
      </c>
      <c r="T4" s="7"/>
      <c r="W4" s="7" t="s">
        <v>73</v>
      </c>
      <c r="X4" s="7"/>
      <c r="AA4" s="7" t="s">
        <v>74</v>
      </c>
      <c r="AB4" s="7"/>
      <c r="AE4" s="7" t="s">
        <v>75</v>
      </c>
      <c r="AF4" s="7"/>
    </row>
    <row r="5" spans="1:32" ht="39.75" customHeight="1">
      <c r="A5" s="2" t="s">
        <v>76</v>
      </c>
      <c r="D5">
        <v>2023</v>
      </c>
      <c r="H5" s="4">
        <v>790000</v>
      </c>
      <c r="L5" t="s">
        <v>12</v>
      </c>
      <c r="P5" s="4">
        <v>2176860</v>
      </c>
      <c r="T5" s="4">
        <v>3336223</v>
      </c>
      <c r="X5" s="4">
        <v>738700</v>
      </c>
      <c r="AB5" s="4">
        <v>14639</v>
      </c>
      <c r="AC5" s="5">
        <v>-5</v>
      </c>
      <c r="AF5" s="4">
        <v>7056422</v>
      </c>
    </row>
    <row r="6" spans="4:32" ht="15">
      <c r="D6">
        <v>2022</v>
      </c>
      <c r="H6" s="4">
        <v>760000</v>
      </c>
      <c r="L6" t="s">
        <v>12</v>
      </c>
      <c r="P6" s="4">
        <v>1633320</v>
      </c>
      <c r="T6" s="4">
        <v>5655283</v>
      </c>
      <c r="X6" s="4">
        <v>646000</v>
      </c>
      <c r="AB6" s="4">
        <v>13764</v>
      </c>
      <c r="AF6" s="4">
        <v>8708367</v>
      </c>
    </row>
    <row r="7" spans="4:32" ht="15">
      <c r="D7">
        <v>2021</v>
      </c>
      <c r="H7" s="4">
        <v>730000</v>
      </c>
      <c r="L7" t="s">
        <v>12</v>
      </c>
      <c r="P7" s="4">
        <v>1837550</v>
      </c>
      <c r="T7" s="4">
        <v>9981859</v>
      </c>
      <c r="X7" s="4">
        <v>620500</v>
      </c>
      <c r="AB7" s="4">
        <v>13386</v>
      </c>
      <c r="AF7" s="4">
        <v>13183295</v>
      </c>
    </row>
    <row r="8" spans="4:32" ht="15">
      <c r="D8">
        <v>2020</v>
      </c>
      <c r="H8" s="4">
        <v>675000</v>
      </c>
      <c r="L8" t="s">
        <v>12</v>
      </c>
      <c r="P8" s="4">
        <v>540000</v>
      </c>
      <c r="T8" s="4">
        <v>2678783</v>
      </c>
      <c r="X8" s="4">
        <v>506250</v>
      </c>
      <c r="AB8" s="4">
        <v>12685</v>
      </c>
      <c r="AF8" s="4">
        <v>4412718</v>
      </c>
    </row>
    <row r="9" spans="1:32" ht="39.75" customHeight="1">
      <c r="A9" s="2" t="s">
        <v>77</v>
      </c>
      <c r="D9">
        <v>2023</v>
      </c>
      <c r="H9" s="4">
        <v>475000</v>
      </c>
      <c r="L9" t="s">
        <v>12</v>
      </c>
      <c r="P9" s="4">
        <v>551670</v>
      </c>
      <c r="T9" s="4">
        <v>845481</v>
      </c>
      <c r="X9" s="4">
        <v>261300</v>
      </c>
      <c r="AB9" s="4">
        <v>14314</v>
      </c>
      <c r="AC9" s="5">
        <v>-6</v>
      </c>
      <c r="AF9" s="4">
        <v>2147765</v>
      </c>
    </row>
    <row r="10" spans="4:32" ht="15">
      <c r="D10">
        <v>2022</v>
      </c>
      <c r="H10" s="4">
        <v>440000</v>
      </c>
      <c r="L10" t="s">
        <v>12</v>
      </c>
      <c r="P10" s="4">
        <v>384528</v>
      </c>
      <c r="T10" s="4">
        <v>1331353</v>
      </c>
      <c r="X10" s="4">
        <v>220000</v>
      </c>
      <c r="AB10" s="4">
        <v>13439</v>
      </c>
      <c r="AF10" s="4">
        <v>2389320</v>
      </c>
    </row>
    <row r="11" spans="4:32" ht="15">
      <c r="D11">
        <v>2021</v>
      </c>
      <c r="H11" s="4">
        <v>383077</v>
      </c>
      <c r="L11" s="4">
        <v>50000</v>
      </c>
      <c r="M11" s="5">
        <v>-10</v>
      </c>
      <c r="P11" s="4">
        <v>698080</v>
      </c>
      <c r="T11" s="4">
        <v>4438361</v>
      </c>
      <c r="X11" s="4">
        <v>193300</v>
      </c>
      <c r="AB11" s="4">
        <v>9865</v>
      </c>
      <c r="AF11" s="4">
        <v>5772683</v>
      </c>
    </row>
    <row r="12" spans="1:32" ht="39.75" customHeight="1">
      <c r="A12" s="2" t="s">
        <v>78</v>
      </c>
      <c r="D12">
        <v>2023</v>
      </c>
      <c r="H12" s="4">
        <v>505000</v>
      </c>
      <c r="L12" t="s">
        <v>12</v>
      </c>
      <c r="P12" s="4">
        <v>626220</v>
      </c>
      <c r="T12" s="4">
        <v>959735</v>
      </c>
      <c r="X12" s="4">
        <v>277800</v>
      </c>
      <c r="AB12" s="4">
        <v>14113</v>
      </c>
      <c r="AC12" s="5">
        <v>-7</v>
      </c>
      <c r="AF12" s="4">
        <v>2382869</v>
      </c>
    </row>
    <row r="13" spans="4:32" ht="15">
      <c r="D13">
        <v>2022</v>
      </c>
      <c r="H13" s="4">
        <v>470000</v>
      </c>
      <c r="L13" t="s">
        <v>12</v>
      </c>
      <c r="P13" s="4">
        <v>533970</v>
      </c>
      <c r="T13" s="4">
        <v>1848843</v>
      </c>
      <c r="X13" s="4">
        <v>235000</v>
      </c>
      <c r="AB13" s="4">
        <v>13238</v>
      </c>
      <c r="AF13" s="4">
        <v>3101051</v>
      </c>
    </row>
    <row r="14" spans="4:32" ht="15">
      <c r="D14">
        <v>2021</v>
      </c>
      <c r="H14" s="4">
        <v>440000</v>
      </c>
      <c r="L14" t="s">
        <v>12</v>
      </c>
      <c r="P14" s="4">
        <v>578250</v>
      </c>
      <c r="T14" s="4">
        <v>3327286</v>
      </c>
      <c r="X14" s="4">
        <v>220000</v>
      </c>
      <c r="AB14" s="4">
        <v>12860</v>
      </c>
      <c r="AF14" s="4">
        <v>4578396</v>
      </c>
    </row>
    <row r="15" spans="4:32" ht="15">
      <c r="D15">
        <v>2020</v>
      </c>
      <c r="H15" s="4">
        <v>395000</v>
      </c>
      <c r="L15" t="s">
        <v>12</v>
      </c>
      <c r="P15" s="4">
        <v>252000</v>
      </c>
      <c r="T15" s="4">
        <v>1250099</v>
      </c>
      <c r="X15" s="4">
        <v>177750</v>
      </c>
      <c r="AB15" s="4">
        <v>12685</v>
      </c>
      <c r="AF15" s="4">
        <v>2087534</v>
      </c>
    </row>
    <row r="16" spans="1:32" ht="39.75" customHeight="1">
      <c r="A16" s="2" t="s">
        <v>79</v>
      </c>
      <c r="D16">
        <v>2023</v>
      </c>
      <c r="H16" s="4">
        <v>430000</v>
      </c>
      <c r="L16" t="s">
        <v>12</v>
      </c>
      <c r="P16" s="4">
        <v>357840</v>
      </c>
      <c r="T16" s="4">
        <v>548420</v>
      </c>
      <c r="X16" s="4">
        <v>212900</v>
      </c>
      <c r="AB16" s="4">
        <v>14113</v>
      </c>
      <c r="AC16" s="5">
        <v>-8</v>
      </c>
      <c r="AF16" s="4">
        <v>1563273</v>
      </c>
    </row>
    <row r="17" spans="4:32" ht="15">
      <c r="D17">
        <v>2022</v>
      </c>
      <c r="H17" s="4">
        <v>400000</v>
      </c>
      <c r="L17" t="s">
        <v>12</v>
      </c>
      <c r="P17" s="4">
        <v>324570</v>
      </c>
      <c r="T17" s="4">
        <v>1123806</v>
      </c>
      <c r="X17" s="4">
        <v>180000</v>
      </c>
      <c r="AB17" s="4">
        <v>13238</v>
      </c>
      <c r="AF17" s="4">
        <v>2041615</v>
      </c>
    </row>
    <row r="18" spans="4:32" ht="15">
      <c r="D18">
        <v>2021</v>
      </c>
      <c r="H18" s="4">
        <v>375000</v>
      </c>
      <c r="L18" t="s">
        <v>12</v>
      </c>
      <c r="P18" s="4">
        <v>359800</v>
      </c>
      <c r="T18" s="4">
        <v>1996372</v>
      </c>
      <c r="X18" s="4">
        <v>168800</v>
      </c>
      <c r="AB18" s="4">
        <v>12860</v>
      </c>
      <c r="AF18" s="4">
        <v>2912782</v>
      </c>
    </row>
    <row r="19" spans="4:32" ht="15">
      <c r="D19">
        <v>2020</v>
      </c>
      <c r="H19" s="4">
        <v>350000</v>
      </c>
      <c r="L19" t="s">
        <v>12</v>
      </c>
      <c r="P19" t="s">
        <v>12</v>
      </c>
      <c r="T19" t="s">
        <v>12</v>
      </c>
      <c r="X19" s="4">
        <v>140000</v>
      </c>
      <c r="AB19" s="4">
        <v>12685</v>
      </c>
      <c r="AF19" s="4">
        <v>502685</v>
      </c>
    </row>
    <row r="20" spans="1:32" ht="39.75" customHeight="1">
      <c r="A20" s="2" t="s">
        <v>80</v>
      </c>
      <c r="D20">
        <v>2023</v>
      </c>
      <c r="H20" s="4">
        <v>440000</v>
      </c>
      <c r="I20" s="5">
        <v>-11</v>
      </c>
      <c r="L20" t="s">
        <v>12</v>
      </c>
      <c r="P20" s="4">
        <v>357840</v>
      </c>
      <c r="T20" s="4">
        <v>548420</v>
      </c>
      <c r="X20" s="4">
        <v>217800</v>
      </c>
      <c r="AB20" s="4">
        <v>14365</v>
      </c>
      <c r="AC20" s="5">
        <v>-9</v>
      </c>
      <c r="AF20" s="4">
        <v>1578425</v>
      </c>
    </row>
    <row r="21" spans="4:32" ht="15">
      <c r="D21">
        <v>2022</v>
      </c>
      <c r="H21" s="4">
        <v>415000</v>
      </c>
      <c r="L21" t="s">
        <v>12</v>
      </c>
      <c r="P21" s="4">
        <v>324570</v>
      </c>
      <c r="T21" s="4">
        <v>1123806</v>
      </c>
      <c r="X21" s="4">
        <v>186750</v>
      </c>
      <c r="AB21" s="4">
        <v>13490</v>
      </c>
      <c r="AF21" s="4">
        <v>2063617</v>
      </c>
    </row>
    <row r="22" spans="4:32" ht="15">
      <c r="D22">
        <v>2021</v>
      </c>
      <c r="H22" s="4">
        <v>390000</v>
      </c>
      <c r="L22" t="s">
        <v>12</v>
      </c>
      <c r="P22" s="4">
        <v>359800</v>
      </c>
      <c r="T22" s="4">
        <v>1996372</v>
      </c>
      <c r="X22" s="4">
        <v>175500</v>
      </c>
      <c r="AB22" s="4">
        <v>12860</v>
      </c>
      <c r="AF22" s="4">
        <v>2934532</v>
      </c>
    </row>
    <row r="23" spans="4:32" ht="15">
      <c r="D23">
        <v>2020</v>
      </c>
      <c r="H23" s="4">
        <v>365000</v>
      </c>
      <c r="L23" t="s">
        <v>12</v>
      </c>
      <c r="P23" s="4">
        <v>117000</v>
      </c>
      <c r="T23" s="4">
        <v>580403</v>
      </c>
      <c r="X23" s="4">
        <v>146000</v>
      </c>
      <c r="AB23" s="4">
        <v>12685</v>
      </c>
      <c r="AF23" s="4">
        <v>1221088</v>
      </c>
    </row>
  </sheetData>
  <sheetProtection selectLockedCells="1" selectUnlockedCells="1"/>
  <mergeCells count="9">
    <mergeCell ref="A2:F2"/>
    <mergeCell ref="C4:D4"/>
    <mergeCell ref="G4:H4"/>
    <mergeCell ref="K4:L4"/>
    <mergeCell ref="O4:P4"/>
    <mergeCell ref="S4:T4"/>
    <mergeCell ref="W4:X4"/>
    <mergeCell ref="AA4:AB4"/>
    <mergeCell ref="AE4:AF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2024-03-21T11:37:48Z</dcterms:created>
  <dcterms:modified xsi:type="dcterms:W3CDTF">2024-03-21T11:37:48Z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