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ericel corporation" sheetId="1" r:id="rId1"/>
    <sheet name="exhibit 991" sheetId="2" r:id="rId2"/>
    <sheet name="consolidated balance sheets" sheetId="3" r:id="rId3"/>
    <sheet name="operations" sheetId="4" r:id="rId4"/>
    <sheet name="operations-1" sheetId="5" r:id="rId5"/>
  </sheets>
  <definedNames/>
  <calcPr fullCalcOnLoad="1"/>
</workbook>
</file>

<file path=xl/sharedStrings.xml><?xml version="1.0" encoding="utf-8"?>
<sst xmlns="http://schemas.openxmlformats.org/spreadsheetml/2006/main" count="79" uniqueCount="73">
  <si>
    <t>Vericel Corporation</t>
  </si>
  <si>
    <t>Michigan</t>
  </si>
  <si>
    <t>001-35280</t>
  </si>
  <si>
    <t>94-3096597</t>
  </si>
  <si>
    <t>(State or other jurisdiction of</t>
  </si>
  <si>
    <t>(Commission File Number)</t>
  </si>
  <si>
    <t>(l.R.S. Employer Identification No.)</t>
  </si>
  <si>
    <t>incorporation)</t>
  </si>
  <si>
    <t>64 Sidney Street</t>
  </si>
  <si>
    <t>Cambridge,</t>
  </si>
  <si>
    <t>MA</t>
  </si>
  <si>
    <t>(Address of principal executive offices)</t>
  </si>
  <si>
    <t>(Zip Code)</t>
  </si>
  <si>
    <t>Exhibit 99.1</t>
  </si>
  <si>
    <t>Vericel Corporation64 Sidney Street                                                                         Cambridge, MA  02139T (617) 588-5555 F (617) 588-5554www.vcel.com</t>
  </si>
  <si>
    <t>CONSOLIDATED BALANCE SHEETS</t>
  </si>
  <si>
    <t>March 31,</t>
  </si>
  <si>
    <t>December 31,</t>
  </si>
  <si>
    <t>2020</t>
  </si>
  <si>
    <t>2019</t>
  </si>
  <si>
    <t>ASSETS</t>
  </si>
  <si>
    <t>Current assets:</t>
  </si>
  <si>
    <t>Cash and cash equivalents</t>
  </si>
  <si>
    <t>Short term investments</t>
  </si>
  <si>
    <t>Accounts receivable (net of allowance for doubtful accounts of $223 and $306, respectively)</t>
  </si>
  <si>
    <t>Inventory</t>
  </si>
  <si>
    <t>Other current assets</t>
  </si>
  <si>
    <t>Total current assets</t>
  </si>
  <si>
    <t>Property and equipment, net</t>
  </si>
  <si>
    <t>Restricted cash</t>
  </si>
  <si>
    <t>Right-of-use assets</t>
  </si>
  <si>
    <t>Long term investments</t>
  </si>
  <si>
    <t>Total assets</t>
  </si>
  <si>
    <t>LIABILITIES AND SHAREHOLDERS’ EQUITY</t>
  </si>
  <si>
    <t>Current liabilities:</t>
  </si>
  <si>
    <t>Accounts payable</t>
  </si>
  <si>
    <t>Accrued expenses</t>
  </si>
  <si>
    <t>Current portion of operating lease liabilities</t>
  </si>
  <si>
    <t>Other liabilities</t>
  </si>
  <si>
    <t>Total current liabilities</t>
  </si>
  <si>
    <t>Operating lease liabilities</t>
  </si>
  <si>
    <t>Other long-term liabilities</t>
  </si>
  <si>
    <t>Total liabilities</t>
  </si>
  <si>
    <t>COMMITMENTS AND CONTINGENCIES</t>
  </si>
  <si>
    <t>Shareholders’ equity:</t>
  </si>
  <si>
    <t>Common stock, no par value; shares authorized — 75,000; shares issued and outstanding — 44,963 and 44,864, respectively</t>
  </si>
  <si>
    <t>Other comprehensive gain</t>
  </si>
  <si>
    <t>Accumulated deficit</t>
  </si>
  <si>
    <t>Total shareholders’ equity</t>
  </si>
  <si>
    <t>Total liabilities and shareholders’ equity</t>
  </si>
  <si>
    <t>CONSOLIDATED STATEMENTS OF OPERATIONS</t>
  </si>
  <si>
    <t>Three Months Ended March 31,</t>
  </si>
  <si>
    <t>Product sales, net</t>
  </si>
  <si>
    <t>Cost of product sales</t>
  </si>
  <si>
    <t>Gross profit</t>
  </si>
  <si>
    <t>Research and development</t>
  </si>
  <si>
    <t>Selling, general and administrative</t>
  </si>
  <si>
    <t>Total operating expenses</t>
  </si>
  <si>
    <t>Loss from operations</t>
  </si>
  <si>
    <t>Other income (expense):</t>
  </si>
  <si>
    <t>Interest income</t>
  </si>
  <si>
    <t>Interest expense</t>
  </si>
  <si>
    <t>Other income</t>
  </si>
  <si>
    <t>Total other income (expense)</t>
  </si>
  <si>
    <t>Net loss</t>
  </si>
  <si>
    <t>Net loss per share attributable to common shareholders (Basic and Diluted)</t>
  </si>
  <si>
    <t>Weighted average number of common shares outstanding (Basic and Diluted)</t>
  </si>
  <si>
    <t>RECONCILIATION OF REPORTED NET LOSS (GAAP)                                                                                                                TO ADJUSTED EBITDA (NON-GAAP MEASURE) - UNAUDITED</t>
  </si>
  <si>
    <t>(In thousands)</t>
  </si>
  <si>
    <t>Stock compensation expense</t>
  </si>
  <si>
    <t>Depreciation and amortization</t>
  </si>
  <si>
    <t>Net interest income</t>
  </si>
  <si>
    <t>Adjusted EBITDA (Non-GAAP)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</si>
</sst>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6.7109375" style="0" customWidth="1"/>
    <col min="3" max="3" width="8.7109375" style="0" customWidth="1"/>
    <col min="4" max="4" width="24.7109375" style="0" customWidth="1"/>
    <col min="5" max="5" width="10.7109375" style="0" customWidth="1"/>
    <col min="6" max="6" width="36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1</v>
      </c>
      <c r="D6" s="3" t="s">
        <v>2</v>
      </c>
      <c r="F6" s="3" t="s">
        <v>3</v>
      </c>
    </row>
    <row r="7" spans="1:6" ht="15">
      <c r="A7" s="4" t="s">
        <v>4</v>
      </c>
      <c r="D7" s="4" t="s">
        <v>5</v>
      </c>
      <c r="F7" s="4" t="s">
        <v>6</v>
      </c>
    </row>
    <row r="8" ht="15">
      <c r="A8" s="4" t="s">
        <v>7</v>
      </c>
    </row>
    <row r="11" ht="15">
      <c r="B11" s="3" t="s">
        <v>8</v>
      </c>
    </row>
    <row r="12" spans="2:5" ht="15">
      <c r="B12" s="3" t="s">
        <v>9</v>
      </c>
      <c r="D12" s="5" t="s">
        <v>10</v>
      </c>
      <c r="E12" s="6">
        <v>2139</v>
      </c>
    </row>
    <row r="13" spans="2:5" ht="15">
      <c r="B13" s="7" t="s">
        <v>11</v>
      </c>
      <c r="C13" s="7"/>
      <c r="D13" s="7"/>
      <c r="E13" s="4" t="s">
        <v>12</v>
      </c>
    </row>
  </sheetData>
  <sheetProtection selectLockedCells="1" selectUnlockedCells="1"/>
  <mergeCells count="3">
    <mergeCell ref="A2:F2"/>
    <mergeCell ref="A4:F4"/>
    <mergeCell ref="B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2"/>
      <c r="B6" s="2"/>
      <c r="C6" s="2"/>
      <c r="E6" s="5" t="s">
        <v>14</v>
      </c>
    </row>
  </sheetData>
  <sheetProtection selectLockedCells="1" selectUnlockedCells="1"/>
  <mergeCells count="3">
    <mergeCell ref="A2:F2"/>
    <mergeCell ref="A4:E4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5"/>
      <c r="C6" s="8" t="s">
        <v>16</v>
      </c>
      <c r="D6" s="8"/>
      <c r="E6" s="8"/>
      <c r="G6" s="8" t="s">
        <v>17</v>
      </c>
      <c r="H6" s="8"/>
      <c r="I6" s="8"/>
    </row>
    <row r="7" spans="1:9" ht="15">
      <c r="A7" s="5"/>
      <c r="C7" s="8" t="s">
        <v>18</v>
      </c>
      <c r="D7" s="8"/>
      <c r="E7" s="8"/>
      <c r="G7" s="8" t="s">
        <v>19</v>
      </c>
      <c r="H7" s="8"/>
      <c r="I7" s="8"/>
    </row>
    <row r="8" spans="1:8" ht="15">
      <c r="A8" s="5" t="s">
        <v>20</v>
      </c>
      <c r="C8" s="9"/>
      <c r="D8" s="9"/>
      <c r="G8" s="9"/>
      <c r="H8" s="9"/>
    </row>
    <row r="9" spans="1:8" ht="15">
      <c r="A9" t="s">
        <v>21</v>
      </c>
      <c r="C9" s="9">
        <f>C10+C11+C12+C13+C14</f>
        <v>0</v>
      </c>
      <c r="D9" s="9"/>
      <c r="G9" s="9"/>
      <c r="H9" s="9"/>
    </row>
    <row r="10" spans="1:8" ht="15">
      <c r="A10" t="s">
        <v>22</v>
      </c>
      <c r="C10" s="10">
        <v>45623</v>
      </c>
      <c r="D10" s="10"/>
      <c r="G10" s="10">
        <v>26889</v>
      </c>
      <c r="H10" s="10"/>
    </row>
    <row r="11" spans="1:8" ht="15">
      <c r="A11" t="s">
        <v>23</v>
      </c>
      <c r="C11" s="11">
        <v>35957</v>
      </c>
      <c r="D11" s="11"/>
      <c r="G11" s="11">
        <v>42829</v>
      </c>
      <c r="H11" s="11"/>
    </row>
    <row r="12" spans="1:8" ht="15">
      <c r="A12" t="s">
        <v>24</v>
      </c>
      <c r="C12" s="11">
        <v>24171</v>
      </c>
      <c r="D12" s="11"/>
      <c r="G12" s="11">
        <v>32168</v>
      </c>
      <c r="H12" s="11"/>
    </row>
    <row r="13" spans="1:8" ht="15">
      <c r="A13" t="s">
        <v>25</v>
      </c>
      <c r="C13" s="11">
        <v>7282</v>
      </c>
      <c r="D13" s="11"/>
      <c r="G13" s="11">
        <v>6816</v>
      </c>
      <c r="H13" s="11"/>
    </row>
    <row r="14" spans="1:8" ht="15">
      <c r="A14" t="s">
        <v>26</v>
      </c>
      <c r="C14" s="11">
        <v>6129</v>
      </c>
      <c r="D14" s="11"/>
      <c r="G14" s="11">
        <v>2953</v>
      </c>
      <c r="H14" s="11"/>
    </row>
    <row r="15" spans="1:8" ht="15">
      <c r="A15" s="5" t="s">
        <v>27</v>
      </c>
      <c r="C15" s="11">
        <v>119162</v>
      </c>
      <c r="D15" s="11"/>
      <c r="G15" s="11">
        <v>111655</v>
      </c>
      <c r="H15" s="11"/>
    </row>
    <row r="16" spans="1:8" ht="15">
      <c r="A16" t="s">
        <v>28</v>
      </c>
      <c r="C16" s="11">
        <v>7423</v>
      </c>
      <c r="D16" s="11"/>
      <c r="G16" s="11">
        <v>7144</v>
      </c>
      <c r="H16" s="11"/>
    </row>
    <row r="17" spans="1:8" ht="15">
      <c r="A17" t="s">
        <v>29</v>
      </c>
      <c r="C17" s="11">
        <v>89</v>
      </c>
      <c r="D17" s="11"/>
      <c r="G17" s="11">
        <v>89</v>
      </c>
      <c r="H17" s="11"/>
    </row>
    <row r="18" spans="1:8" ht="15">
      <c r="A18" t="s">
        <v>30</v>
      </c>
      <c r="C18" s="11">
        <v>24496</v>
      </c>
      <c r="D18" s="11"/>
      <c r="G18" s="11">
        <v>25103</v>
      </c>
      <c r="H18" s="11"/>
    </row>
    <row r="19" spans="1:8" ht="15">
      <c r="A19" t="s">
        <v>31</v>
      </c>
      <c r="C19" s="11">
        <v>1720</v>
      </c>
      <c r="D19" s="11"/>
      <c r="G19" s="11">
        <v>9247</v>
      </c>
      <c r="H19" s="11"/>
    </row>
    <row r="20" spans="1:8" ht="15">
      <c r="A20" s="5" t="s">
        <v>32</v>
      </c>
      <c r="C20" s="10">
        <v>152890</v>
      </c>
      <c r="D20" s="10"/>
      <c r="G20" s="10">
        <v>153238</v>
      </c>
      <c r="H20" s="10"/>
    </row>
    <row r="21" spans="1:8" ht="15">
      <c r="A21" s="5" t="s">
        <v>33</v>
      </c>
      <c r="C21" s="9"/>
      <c r="D21" s="9"/>
      <c r="G21" s="9"/>
      <c r="H21" s="9"/>
    </row>
    <row r="22" spans="1:8" ht="15">
      <c r="A22" t="s">
        <v>34</v>
      </c>
      <c r="C22" s="9"/>
      <c r="D22" s="9"/>
      <c r="G22" s="9"/>
      <c r="H22" s="9"/>
    </row>
    <row r="23" spans="1:8" ht="15">
      <c r="A23" t="s">
        <v>35</v>
      </c>
      <c r="C23" s="10">
        <v>6400</v>
      </c>
      <c r="D23" s="10"/>
      <c r="G23" s="10">
        <v>6345</v>
      </c>
      <c r="H23" s="10"/>
    </row>
    <row r="24" spans="1:8" ht="15">
      <c r="A24" t="s">
        <v>36</v>
      </c>
      <c r="C24" s="11">
        <v>8774</v>
      </c>
      <c r="D24" s="11"/>
      <c r="G24" s="11">
        <v>7948</v>
      </c>
      <c r="H24" s="11"/>
    </row>
    <row r="25" spans="1:8" ht="15">
      <c r="A25" t="s">
        <v>37</v>
      </c>
      <c r="C25" s="11">
        <v>5535</v>
      </c>
      <c r="D25" s="11"/>
      <c r="G25" s="11">
        <v>5461</v>
      </c>
      <c r="H25" s="11"/>
    </row>
    <row r="26" spans="1:8" ht="15">
      <c r="A26" t="s">
        <v>38</v>
      </c>
      <c r="C26" s="11">
        <v>41</v>
      </c>
      <c r="D26" s="11"/>
      <c r="G26" s="11">
        <v>41</v>
      </c>
      <c r="H26" s="11"/>
    </row>
    <row r="27" spans="1:8" ht="15">
      <c r="A27" s="5" t="s">
        <v>39</v>
      </c>
      <c r="C27" s="11">
        <v>20750</v>
      </c>
      <c r="D27" s="11"/>
      <c r="G27" s="11">
        <v>19795</v>
      </c>
      <c r="H27" s="11"/>
    </row>
    <row r="28" spans="1:8" ht="15">
      <c r="A28" t="s">
        <v>40</v>
      </c>
      <c r="C28" s="11">
        <v>21597</v>
      </c>
      <c r="D28" s="11"/>
      <c r="G28" s="11">
        <v>22242</v>
      </c>
      <c r="H28" s="11"/>
    </row>
    <row r="29" spans="1:8" ht="15">
      <c r="A29" t="s">
        <v>41</v>
      </c>
      <c r="C29" s="11">
        <v>91</v>
      </c>
      <c r="D29" s="11"/>
      <c r="G29" s="11">
        <v>110</v>
      </c>
      <c r="H29" s="11"/>
    </row>
    <row r="30" spans="1:8" ht="15">
      <c r="A30" s="5" t="s">
        <v>42</v>
      </c>
      <c r="C30" s="11">
        <v>42438</v>
      </c>
      <c r="D30" s="11"/>
      <c r="G30" s="11">
        <v>42147</v>
      </c>
      <c r="H30" s="11"/>
    </row>
    <row r="31" spans="1:9" ht="15">
      <c r="A31" t="s">
        <v>43</v>
      </c>
      <c r="C31" s="2"/>
      <c r="D31" s="2"/>
      <c r="E31" s="2"/>
      <c r="G31" s="2"/>
      <c r="H31" s="2"/>
      <c r="I31" s="2"/>
    </row>
    <row r="32" spans="1:8" ht="15">
      <c r="A32" t="s">
        <v>44</v>
      </c>
      <c r="C32" s="9"/>
      <c r="D32" s="9"/>
      <c r="G32" s="9"/>
      <c r="H32" s="9"/>
    </row>
    <row r="33" spans="1:8" ht="15">
      <c r="A33" t="s">
        <v>45</v>
      </c>
      <c r="C33" s="11">
        <v>493774</v>
      </c>
      <c r="D33" s="11"/>
      <c r="G33" s="11">
        <v>489749</v>
      </c>
      <c r="H33" s="11"/>
    </row>
    <row r="34" spans="1:8" ht="15">
      <c r="A34" t="s">
        <v>46</v>
      </c>
      <c r="C34" s="11">
        <v>62</v>
      </c>
      <c r="D34" s="11"/>
      <c r="G34" s="11">
        <v>21</v>
      </c>
      <c r="H34" s="11"/>
    </row>
    <row r="35" spans="1:8" ht="15">
      <c r="A35" t="s">
        <v>47</v>
      </c>
      <c r="C35" s="12">
        <v>-383384</v>
      </c>
      <c r="D35" s="12"/>
      <c r="G35" s="12">
        <v>-378679</v>
      </c>
      <c r="H35" s="12"/>
    </row>
    <row r="36" spans="1:8" ht="15">
      <c r="A36" s="5" t="s">
        <v>48</v>
      </c>
      <c r="C36" s="11">
        <v>110452</v>
      </c>
      <c r="D36" s="11"/>
      <c r="G36" s="11">
        <v>111091</v>
      </c>
      <c r="H36" s="11"/>
    </row>
    <row r="37" spans="1:8" ht="15">
      <c r="A37" s="5" t="s">
        <v>49</v>
      </c>
      <c r="C37" s="10">
        <v>152890</v>
      </c>
      <c r="D37" s="10"/>
      <c r="G37" s="10">
        <v>153238</v>
      </c>
      <c r="H37" s="10"/>
    </row>
  </sheetData>
  <sheetProtection selectLockedCells="1" selectUnlockedCells="1"/>
  <mergeCells count="66">
    <mergeCell ref="A2:F2"/>
    <mergeCell ref="A4:I4"/>
    <mergeCell ref="C6:E6"/>
    <mergeCell ref="G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E31"/>
    <mergeCell ref="G31:I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5"/>
      <c r="C6" s="8" t="s">
        <v>51</v>
      </c>
      <c r="D6" s="8"/>
      <c r="E6" s="8"/>
      <c r="F6" s="8"/>
      <c r="G6" s="8"/>
      <c r="H6" s="8"/>
      <c r="I6" s="8"/>
    </row>
    <row r="7" spans="1:9" ht="15">
      <c r="A7" s="5"/>
      <c r="C7" s="8" t="s">
        <v>18</v>
      </c>
      <c r="D7" s="8"/>
      <c r="E7" s="8"/>
      <c r="G7" s="8" t="s">
        <v>19</v>
      </c>
      <c r="H7" s="8"/>
      <c r="I7" s="8"/>
    </row>
    <row r="8" spans="1:8" ht="15">
      <c r="A8" t="s">
        <v>52</v>
      </c>
      <c r="C8" s="10">
        <v>26678</v>
      </c>
      <c r="D8" s="10"/>
      <c r="G8" s="10">
        <v>21810</v>
      </c>
      <c r="H8" s="10"/>
    </row>
    <row r="9" spans="1:8" ht="15">
      <c r="A9" t="s">
        <v>53</v>
      </c>
      <c r="C9" s="11">
        <v>9922</v>
      </c>
      <c r="D9" s="11"/>
      <c r="G9" s="11">
        <v>8640</v>
      </c>
      <c r="H9" s="11"/>
    </row>
    <row r="10" spans="1:8" ht="15">
      <c r="A10" t="s">
        <v>54</v>
      </c>
      <c r="C10" s="11">
        <v>16756</v>
      </c>
      <c r="D10" s="11"/>
      <c r="G10" s="11">
        <v>13170</v>
      </c>
      <c r="H10" s="11"/>
    </row>
    <row r="11" spans="1:8" ht="15">
      <c r="A11" t="s">
        <v>55</v>
      </c>
      <c r="C11" s="11">
        <v>3763</v>
      </c>
      <c r="D11" s="11"/>
      <c r="G11" s="11">
        <v>3008</v>
      </c>
      <c r="H11" s="11"/>
    </row>
    <row r="12" spans="1:8" ht="15">
      <c r="A12" t="s">
        <v>56</v>
      </c>
      <c r="C12" s="11">
        <v>18069</v>
      </c>
      <c r="D12" s="11"/>
      <c r="G12" s="11">
        <v>13520</v>
      </c>
      <c r="H12" s="11"/>
    </row>
    <row r="13" spans="1:8" ht="15">
      <c r="A13" s="5" t="s">
        <v>57</v>
      </c>
      <c r="C13" s="11">
        <v>21832</v>
      </c>
      <c r="D13" s="11"/>
      <c r="G13" s="11">
        <v>16528</v>
      </c>
      <c r="H13" s="11"/>
    </row>
    <row r="14" spans="1:8" ht="15">
      <c r="A14" t="s">
        <v>58</v>
      </c>
      <c r="C14" s="12">
        <v>-5076</v>
      </c>
      <c r="D14" s="12"/>
      <c r="G14" s="12">
        <v>-3358</v>
      </c>
      <c r="H14" s="12"/>
    </row>
    <row r="15" spans="1:8" ht="15">
      <c r="A15" t="s">
        <v>59</v>
      </c>
      <c r="C15" s="9"/>
      <c r="D15" s="9"/>
      <c r="G15" s="9"/>
      <c r="H15" s="9"/>
    </row>
    <row r="16" spans="1:8" ht="15">
      <c r="A16" t="s">
        <v>60</v>
      </c>
      <c r="C16" s="11">
        <v>306</v>
      </c>
      <c r="D16" s="11"/>
      <c r="G16" s="11">
        <v>480</v>
      </c>
      <c r="H16" s="11"/>
    </row>
    <row r="17" spans="1:8" ht="15">
      <c r="A17" t="s">
        <v>61</v>
      </c>
      <c r="C17" s="12">
        <v>-2</v>
      </c>
      <c r="D17" s="12"/>
      <c r="G17" s="12">
        <v>-2</v>
      </c>
      <c r="H17" s="12"/>
    </row>
    <row r="18" spans="1:8" ht="15">
      <c r="A18" t="s">
        <v>62</v>
      </c>
      <c r="C18" s="11">
        <v>67</v>
      </c>
      <c r="D18" s="11"/>
      <c r="G18" s="11">
        <v>36</v>
      </c>
      <c r="H18" s="11"/>
    </row>
    <row r="19" spans="1:8" ht="15">
      <c r="A19" s="5" t="s">
        <v>63</v>
      </c>
      <c r="C19" s="11">
        <v>371</v>
      </c>
      <c r="D19" s="11"/>
      <c r="G19" s="11">
        <v>514</v>
      </c>
      <c r="H19" s="11"/>
    </row>
    <row r="20" spans="1:8" ht="15">
      <c r="A20" t="s">
        <v>64</v>
      </c>
      <c r="C20" s="13">
        <v>-4705</v>
      </c>
      <c r="D20" s="13"/>
      <c r="G20" s="13">
        <v>-2844</v>
      </c>
      <c r="H20" s="13"/>
    </row>
    <row r="21" spans="1:8" ht="15">
      <c r="A21" t="s">
        <v>65</v>
      </c>
      <c r="C21" s="14">
        <v>-0.1</v>
      </c>
      <c r="D21" s="14"/>
      <c r="G21" s="14">
        <v>-0.07000000000000002</v>
      </c>
      <c r="H21" s="14"/>
    </row>
    <row r="22" spans="1:8" ht="15">
      <c r="A22" t="s">
        <v>66</v>
      </c>
      <c r="C22" s="11">
        <v>44924</v>
      </c>
      <c r="D22" s="11"/>
      <c r="G22" s="11">
        <v>43725</v>
      </c>
      <c r="H22" s="11"/>
    </row>
  </sheetData>
  <sheetProtection selectLockedCells="1" selectUnlockedCells="1"/>
  <mergeCells count="35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39.75" customHeight="1">
      <c r="A4" s="15" t="s">
        <v>67</v>
      </c>
      <c r="B4" s="15"/>
      <c r="C4" s="15"/>
      <c r="D4" s="15"/>
      <c r="E4" s="15"/>
      <c r="F4" s="15"/>
      <c r="G4" s="15"/>
      <c r="H4" s="15"/>
      <c r="I4" s="15"/>
    </row>
    <row r="5" spans="3:9" ht="15">
      <c r="C5" s="2"/>
      <c r="D5" s="2"/>
      <c r="E5" s="2"/>
      <c r="G5" s="2"/>
      <c r="H5" s="2"/>
      <c r="I5" s="2"/>
    </row>
    <row r="6" spans="3:9" ht="15">
      <c r="C6" s="2"/>
      <c r="D6" s="2"/>
      <c r="E6" s="2"/>
      <c r="G6" s="2"/>
      <c r="H6" s="2"/>
      <c r="I6" s="2"/>
    </row>
    <row r="7" spans="3:9" ht="15">
      <c r="C7" s="8" t="s">
        <v>51</v>
      </c>
      <c r="D7" s="8"/>
      <c r="E7" s="8"/>
      <c r="F7" s="8"/>
      <c r="G7" s="8"/>
      <c r="H7" s="8"/>
      <c r="I7" s="8"/>
    </row>
    <row r="8" spans="1:9" ht="15">
      <c r="A8" s="5" t="s">
        <v>68</v>
      </c>
      <c r="C8" s="8" t="s">
        <v>18</v>
      </c>
      <c r="D8" s="8"/>
      <c r="E8" s="8"/>
      <c r="G8" s="8" t="s">
        <v>19</v>
      </c>
      <c r="H8" s="8"/>
      <c r="I8" s="8"/>
    </row>
    <row r="9" spans="1:8" ht="15">
      <c r="A9" t="s">
        <v>64</v>
      </c>
      <c r="C9" s="13">
        <v>-4705</v>
      </c>
      <c r="D9" s="13"/>
      <c r="G9" s="13">
        <v>-2844</v>
      </c>
      <c r="H9" s="13"/>
    </row>
    <row r="10" spans="1:8" ht="15">
      <c r="A10" t="s">
        <v>69</v>
      </c>
      <c r="C10" s="11">
        <v>3768</v>
      </c>
      <c r="D10" s="11"/>
      <c r="G10" s="11">
        <v>2628</v>
      </c>
      <c r="H10" s="11"/>
    </row>
    <row r="11" spans="1:8" ht="15">
      <c r="A11" t="s">
        <v>70</v>
      </c>
      <c r="C11" s="11">
        <v>533</v>
      </c>
      <c r="D11" s="11"/>
      <c r="G11" s="11">
        <v>324</v>
      </c>
      <c r="H11" s="11"/>
    </row>
    <row r="12" spans="1:8" ht="15">
      <c r="A12" t="s">
        <v>71</v>
      </c>
      <c r="C12" s="12">
        <v>-304</v>
      </c>
      <c r="D12" s="12"/>
      <c r="G12" s="12">
        <v>-478</v>
      </c>
      <c r="H12" s="12"/>
    </row>
    <row r="13" spans="1:8" ht="15">
      <c r="A13" t="s">
        <v>72</v>
      </c>
      <c r="C13" s="13">
        <v>-708</v>
      </c>
      <c r="D13" s="13"/>
      <c r="G13" s="13">
        <v>-370</v>
      </c>
      <c r="H13" s="13"/>
    </row>
  </sheetData>
  <sheetProtection selectLockedCells="1" selectUnlockedCells="1"/>
  <mergeCells count="19">
    <mergeCell ref="A2:I2"/>
    <mergeCell ref="A4:I4"/>
    <mergeCell ref="C5:E5"/>
    <mergeCell ref="G5:I5"/>
    <mergeCell ref="C6:E6"/>
    <mergeCell ref="G6:I6"/>
    <mergeCell ref="C7:I7"/>
    <mergeCell ref="C8:E8"/>
    <mergeCell ref="G8:I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2020-05-05T17:20:45Z</dcterms:created>
  <dcterms:modified xsi:type="dcterms:W3CDTF">2020-05-05T17:20:45Z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