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2022 financial performance" sheetId="1" r:id="rId1"/>
    <sheet name="2022 financial performance-1" sheetId="2" r:id="rId2"/>
    <sheet name="director compensation" sheetId="3" r:id="rId3"/>
    <sheet name="table of contents" sheetId="4" r:id="rId4"/>
    <sheet name="base salary" sheetId="5" r:id="rId5"/>
    <sheet name="base salary-1" sheetId="6" r:id="rId6"/>
    <sheet name="equity incentive compensat" sheetId="7" r:id="rId7"/>
    <sheet name="summary compensation" sheetId="8" r:id="rId8"/>
    <sheet name="grants of planbased awards" sheetId="9" r:id="rId9"/>
    <sheet name="outstanding equity awards" sheetId="10" r:id="rId10"/>
    <sheet name="option exercises and stock" sheetId="11" r:id="rId11"/>
    <sheet name="2023 base salary" sheetId="12" r:id="rId12"/>
    <sheet name="potential payments upon a" sheetId="13" r:id="rId13"/>
    <sheet name="ceo pay ratio" sheetId="14" r:id="rId14"/>
    <sheet name="pay versus performance" sheetId="15" r:id="rId15"/>
    <sheet name="table of contents-1" sheetId="16" r:id="rId16"/>
    <sheet name="table of contents-2" sheetId="17" r:id="rId17"/>
    <sheet name="fees of independent regist" sheetId="18" r:id="rId18"/>
    <sheet name="stock ownership of certain" sheetId="19" r:id="rId19"/>
    <sheet name="table of contents-3" sheetId="20" r:id="rId20"/>
    <sheet name="reconciliation of reported" sheetId="21" r:id="rId21"/>
  </sheets>
  <definedNames/>
  <calcPr fullCalcOnLoad="1"/>
</workbook>
</file>

<file path=xl/sharedStrings.xml><?xml version="1.0" encoding="utf-8"?>
<sst xmlns="http://schemas.openxmlformats.org/spreadsheetml/2006/main" count="551" uniqueCount="241">
  <si>
    <t>2022 Financial Performance</t>
  </si>
  <si>
    <t>$164.4 million</t>
  </si>
  <si>
    <t>67%</t>
  </si>
  <si>
    <t>$132 million</t>
  </si>
  <si>
    <t>Record full-year total net revenue</t>
  </si>
  <si>
    <t>Gross margin</t>
  </si>
  <si>
    <t>MACI net revenue, representing 
 18% year-over-year growth</t>
  </si>
  <si>
    <t>$24.2 million*</t>
  </si>
  <si>
    <t>$17.7 million</t>
  </si>
  <si>
    <t>$140 million</t>
  </si>
  <si>
    <t>Non-GAAP adjusted EBITDA 
 (Net Loss of $16.7 million)</t>
  </si>
  <si>
    <t>Operating Cash Flow generated during 2022</t>
  </si>
  <si>
    <t>Cash and investments as of 
 December 31, 2022, and no debt</t>
  </si>
  <si>
    <t>Name</t>
  </si>
  <si>
    <t>Fiscal Year Ended 
December 31, 2021 
($)</t>
  </si>
  <si>
    <t>Fiscal Year Ended 
December 31, 2022 
($)</t>
  </si>
  <si>
    <t>Audit Fees</t>
  </si>
  <si>
    <t>1,215,608 (1)</t>
  </si>
  <si>
    <t>1,261,700 (1)</t>
  </si>
  <si>
    <t>Audit Related
    Fees</t>
  </si>
  <si>
    <t>—</t>
  </si>
  <si>
    <t>Tax Fees</t>
  </si>
  <si>
    <t>All Other
    Fees</t>
  </si>
  <si>
    <t>2,700 (2)</t>
  </si>
  <si>
    <t>2,993 (2)</t>
  </si>
  <si>
    <t>Total</t>
  </si>
  <si>
    <t>Director Compensation</t>
  </si>
  <si>
    <t>Director (1)</t>
  </si>
  <si>
    <t>Fees
    Earned or 
  Paid in Cash 
  ($)</t>
  </si>
  <si>
    <t>Stock 
 Awards 
    ($) (2)</t>
  </si>
  <si>
    <t>Option 
 Awards 
    ($) (3)</t>
  </si>
  <si>
    <t>Total 
    ($)</t>
  </si>
  <si>
    <t>Robert Zerbe</t>
  </si>
  <si>
    <t>Kevin McLaughlin</t>
  </si>
  <si>
    <t>Alan Rubino</t>
  </si>
  <si>
    <t>Heidi Hagen</t>
  </si>
  <si>
    <t>Paul Wotton</t>
  </si>
  <si>
    <t>Steven Gilman</t>
  </si>
  <si>
    <t>Lisa Wright</t>
  </si>
  <si>
    <t>Table of Contents</t>
  </si>
  <si>
    <t>Director</t>
  </si>
  <si>
    <t>Stock 
    Awards</t>
  </si>
  <si>
    <t>Shares
    Underlying 
  Stock Options</t>
  </si>
  <si>
    <t>Base Salary</t>
  </si>
  <si>
    <t>Base Salary Adjustments</t>
  </si>
  <si>
    <t>2021 Base 
    Salary 
    ($)</t>
  </si>
  <si>
    <t>2022 Base 
    Salary 
    ($)</t>
  </si>
  <si>
    <t>Increase 
    (%)</t>
  </si>
  <si>
    <t>Dominick Colangelo</t>
  </si>
  <si>
    <t>4%</t>
  </si>
  <si>
    <t>Joe Mara</t>
  </si>
  <si>
    <t>6%</t>
  </si>
  <si>
    <t>Michael Halpin</t>
  </si>
  <si>
    <t>7%</t>
  </si>
  <si>
    <t>Sean Flynn</t>
  </si>
  <si>
    <t>Jonathan Hopper</t>
  </si>
  <si>
    <t>2022 Annual Incentive Program</t>
  </si>
  <si>
    <t>2022
    Target Award   
 (% of Base Salary)</t>
  </si>
  <si>
    <t>2022
    Target Award   
 Opportunity ($)</t>
  </si>
  <si>
    <t>2022
    Actual Bonus   
 Payment ($)</t>
  </si>
  <si>
    <t>2022
    Actual Bonus Payment  
 (% of Target Award Opportunity)</t>
  </si>
  <si>
    <t>85%</t>
  </si>
  <si>
    <t>100%</t>
  </si>
  <si>
    <t>50%</t>
  </si>
  <si>
    <t>45%</t>
  </si>
  <si>
    <t>Equity Incentive Compensation</t>
  </si>
  <si>
    <t>Option
    and RSU Awards Granted February 18, 2022</t>
  </si>
  <si>
    <t>Number
    of Shares   
 Underlying Options  
    (#)</t>
  </si>
  <si>
    <t>Number
    of   
 RSUs  
    (#)</t>
  </si>
  <si>
    <t>Stock
    Awards and   
 Option Awards Fair  
    Value($) (1)</t>
  </si>
  <si>
    <t>Stock
    Awards and   
 Option Awards  
    Intrinsic Value($) (2)</t>
  </si>
  <si>
    <t>Summary Compensation</t>
  </si>
  <si>
    <t>Name and Principal Position</t>
  </si>
  <si>
    <t>Year</t>
  </si>
  <si>
    <t>Salary 
    ($)</t>
  </si>
  <si>
    <t>Bonus 
  ($)</t>
  </si>
  <si>
    <t>Stock 
    Awards 
    ($) (1)</t>
  </si>
  <si>
    <t>Option 
    Awards 
    ($) (2)</t>
  </si>
  <si>
    <t>Non-Equity 
    Incentive Plan 
    Compensation 
    ($) (3)</t>
  </si>
  <si>
    <t>All Other 
  Compensation 
    ($) (4)</t>
  </si>
  <si>
    <t>Dominick Colangelo 
President and CEO</t>
  </si>
  <si>
    <t>Joe
    Mara 
 Chief Financial Officer</t>
  </si>
  <si>
    <t>Michael Halpin 
Chief Operating Officer</t>
  </si>
  <si>
    <t>Sean Flynn 
SVP, General Counsel and Secretary</t>
  </si>
  <si>
    <t>Jonathan Hopper 
Chief Medical Officer</t>
  </si>
  <si>
    <t>Grants of Plan-Based Awards</t>
  </si>
  <si>
    <t>Estimated
    Future  
    Payouts Under  
    Non-Equity  
    Incentive Plan  
    Awards (1)</t>
  </si>
  <si>
    <t>All
    Other 
    Stock Awards:  
    Number of  
    Shares of 
    Stock or  
    Units (#)</t>
  </si>
  <si>
    <t>All
                                            Other 
                                            Option 
                                            Awards: 
                                            Number of 
                                            Securities 
 Underlying 
    Options (#)</t>
  </si>
  <si>
    <t>Exercise
                                            or 
                                            Base Price 
                                            of Option 
 Awards 
    ($/Sh)</t>
  </si>
  <si>
    <t>Grant
                                            Date 
                                            Fair Value 
                                            of Stock 
 and Option 
    Awards (2)</t>
  </si>
  <si>
    <t>Grant Date</t>
  </si>
  <si>
    <t>Target
    ($)</t>
  </si>
  <si>
    <t>Maximum
    ($)</t>
  </si>
  <si>
    <t>Dominick
    Colangelo</t>
  </si>
  <si>
    <t>2/18/2022</t>
  </si>
  <si>
    <t>Joe
    Mara</t>
  </si>
  <si>
    <t>Michael
    Halpin</t>
  </si>
  <si>
    <t>Sean
    Flynn</t>
  </si>
  <si>
    <t>Jonathan
    Hopper</t>
  </si>
  <si>
    <t>Outstanding Equity Awards at Fiscal Year End</t>
  </si>
  <si>
    <t>Option Awards</t>
  </si>
  <si>
    <t>Stock Awards</t>
  </si>
  <si>
    <t>Grant
Date</t>
  </si>
  <si>
    <t>Number of  
    Securities  
    Underlying  
    Unexercised  
    Options (#)  
    Exercisable (1)</t>
  </si>
  <si>
    <t>Number of  
    Securities  
    Underlying  
    Unexercised  
    Options (#)  
    Unexercisable (1)</t>
  </si>
  <si>
    <t>Option  
    Exercise  
    Price  
    ($)</t>
  </si>
  <si>
    <t>Option  
    Expiration  
    Date</t>
  </si>
  <si>
    <t>Number of  
    Shares or  
    Units of  
    Stock That  
    Have Not  
    Vested  
    (#) (2)</t>
  </si>
  <si>
    <t>Market  
    Value of  
    Shares or  
    Units of  
    Stock That  
    Have Not  
    Vested  
    ($) (3)</t>
  </si>
  <si>
    <t>3/6/2013</t>
  </si>
  <si>
    <t>3/6/2023</t>
  </si>
  <si>
    <t>1/3/2014</t>
  </si>
  <si>
    <t>1/3/2024</t>
  </si>
  <si>
    <t>1/5/2015</t>
  </si>
  <si>
    <t>1/5/2025</t>
  </si>
  <si>
    <t>2/9/2016</t>
  </si>
  <si>
    <t>2/9/2026</t>
  </si>
  <si>
    <t>2/8/2017</t>
  </si>
  <si>
    <t>2/8/2027</t>
  </si>
  <si>
    <t>5/22/2017</t>
  </si>
  <si>
    <t>5/22/2027</t>
  </si>
  <si>
    <t>2/7/2018</t>
  </si>
  <si>
    <t>2/7/2028</t>
  </si>
  <si>
    <t>2/6/2019</t>
  </si>
  <si>
    <t>2/6/2029</t>
  </si>
  <si>
    <t>2/11/2020</t>
  </si>
  <si>
    <t>2/11/2030</t>
  </si>
  <si>
    <t>2/19/2021</t>
  </si>
  <si>
    <t>2/19/2031</t>
  </si>
  <si>
    <t>2/18/2032</t>
  </si>
  <si>
    <t>1/25/2021</t>
  </si>
  <si>
    <t>1/25/2031</t>
  </si>
  <si>
    <t>2/18/22</t>
  </si>
  <si>
    <t>4/10/2017</t>
  </si>
  <si>
    <t>4/10/2027</t>
  </si>
  <si>
    <t>11/4/2019</t>
  </si>
  <si>
    <t>11/4/2029</t>
  </si>
  <si>
    <t>8/20/2018</t>
  </si>
  <si>
    <t>8/20/2028</t>
  </si>
  <si>
    <t>Option Exercises and Stock Vested</t>
  </si>
  <si>
    <t>Option
    Awards</t>
  </si>
  <si>
    <t>Stock
    Awards</t>
  </si>
  <si>
    <t>Number
    of Shares  
    Acquired on Exercise  
    (#)</t>
  </si>
  <si>
    <t>Value
    Realized  
    on Exercise  
    ($) (1)</t>
  </si>
  <si>
    <t>Number
    of Shares  
    Acquired on Vesting  
    (#) (2)</t>
  </si>
  <si>
    <t>Value
    Realized  
    on Vesting  
    ($) (3)</t>
  </si>
  <si>
    <t>2023 Base Salary</t>
  </si>
  <si>
    <t>Target Annual Incentive  
    Compensation (%)</t>
  </si>
  <si>
    <t>Potential Payments Upon a Termination or Change-in-Control</t>
  </si>
  <si>
    <t>Benefit</t>
  </si>
  <si>
    <t>Termination
    w/o Cause 
    or for Good Reason other  
    than in connection with 
    a Change-in-Control 
    ($)</t>
  </si>
  <si>
    <t>Termination
    w/o Cause 
  or for Good Reason 
  in connection with a  
  Change-in-Control 
  ($)</t>
  </si>
  <si>
    <t>Severance
    Pay</t>
  </si>
  <si>
    <t>Health Care Benefits</t>
  </si>
  <si>
    <t>Equity Award Acceleration</t>
  </si>
  <si>
    <t>Severance Pay</t>
  </si>
  <si>
    <t>Equity Award Acceleration</t>
  </si>
  <si>
    <t>CEO Pay Ratio</t>
  </si>
  <si>
    <t>Dominick Colangelo (PEO) 2022 Compensation</t>
  </si>
  <si>
    <t>Median Employee 2022 Compensation</t>
  </si>
  <si>
    <t>Ratio of PEO to Median Employee Compensation</t>
  </si>
  <si>
    <t>57:1</t>
  </si>
  <si>
    <t>Pay versus Performance</t>
  </si>
  <si>
    <t>Value of Initial $100 
  Investment Based On:</t>
  </si>
  <si>
    <t>Summary  
  Compensation  
  Table Total 
  for CEO</t>
  </si>
  <si>
    <t>Compensation  
  Actually 
  Paid to CEO (1)</t>
  </si>
  <si>
    <t>Average  
  Summary  
  Compensation  
  Table Total for  
  Other NEOs (2)</t>
  </si>
  <si>
    <t>Average  
  Compensation  
  Actually Paid 
  to Other  
  NEOs (1)(2)</t>
  </si>
  <si>
    <t>Vericel  
  TSR (3)</t>
  </si>
  <si>
    <t>NASDAQ  
  Biotechnology  
  Index TSR (3)</t>
  </si>
  <si>
    <t>Net  
  Income  
  ($M) (4)</t>
  </si>
  <si>
    <t>Total Net  
  Revenue  
  ($M) (5)</t>
  </si>
  <si>
    <t>CEO</t>
  </si>
  <si>
    <t>2020</t>
  </si>
  <si>
    <t>2021</t>
  </si>
  <si>
    <t>2022</t>
  </si>
  <si>
    <t>Summary Compensation Table Total</t>
  </si>
  <si>
    <t>Less:</t>
  </si>
  <si>
    <t>Grant Date Fair Value of Stock and Option Awards in the Covered Year</t>
  </si>
  <si>
    <t>-$</t>
  </si>
  <si>
    <t>Plus:</t>
  </si>
  <si>
    <t>Fair Value at Year-End of Unvested Stock and Option Awards Granted in the Covered Year*</t>
  </si>
  <si>
    <t>+$</t>
  </si>
  <si>
    <t>Fair Value of Stock and Option Awards Granted in the Covered Year that Vested in the Covered Year*</t>
  </si>
  <si>
    <t>Change in Fair Value of Unvested Stock and Option Awards Granted in Prior Years*</t>
  </si>
  <si>
    <t>Change in Fair Value of Stock and Option Awards from Prior Years that Vested in the Covered Year*</t>
  </si>
  <si>
    <t>Compensation Actually Paid</t>
  </si>
  <si>
    <t>Average of Other NEOs</t>
  </si>
  <si>
    <t>Fair Value of Stock and Option Awards Forfeited During the Covered Year*</t>
  </si>
  <si>
    <t>Fees of Independent Registered Public Accounting Firm</t>
  </si>
  <si>
    <t>Fiscal Year Ended 
  December 31, 2021 ($)</t>
  </si>
  <si>
    <t>Fiscal Year Ended 
  December 31, 2022 ($)</t>
  </si>
  <si>
    <t>Audit
    Fees</t>
  </si>
  <si>
    <t>Audit
    Related Fees</t>
  </si>
  <si>
    <t>Tax
    Fees</t>
  </si>
  <si>
    <t>All
    Other Fees</t>
  </si>
  <si>
    <t>Stock Ownership of Certain Beneficial Owners and Management</t>
  </si>
  <si>
    <t>Shares Owned (1)</t>
  </si>
  <si>
    <t>Name and Address of Beneficial Owner</t>
  </si>
  <si>
    <t>Shares Subject to 
    Options Exercisable 
    within the 60-Day 
    Period following 
    March 9, 2023</t>
  </si>
  <si>
    <t>Shares Individuals Have 
    Rights to Acquire upon 
    the Vesting of RSUs 
    within the 60-Day Period 
    following March 9, 2023</t>
  </si>
  <si>
    <t>Number of 
    Shares</t>
  </si>
  <si>
    <t>Percentage of 
    Class (2)</t>
  </si>
  <si>
    <t>5% Shareholders:</t>
  </si>
  <si>
    <t>BlackRock, Inc. (3)</t>
  </si>
  <si>
    <t>15.7%</t>
  </si>
  <si>
    <t>Brown Capital Management, LLC (4)</t>
  </si>
  <si>
    <t>14.6%</t>
  </si>
  <si>
    <t>State Street Corporation (5)</t>
  </si>
  <si>
    <t>7.1%</t>
  </si>
  <si>
    <t>The Vanguard Group (6)</t>
  </si>
  <si>
    <t>7.0%</t>
  </si>
  <si>
    <t>RTW Investments, LP (7)</t>
  </si>
  <si>
    <t>6.5%</t>
  </si>
  <si>
    <t>Conestoga Capital Advisors, LLC (8)</t>
  </si>
  <si>
    <t>5.2%</t>
  </si>
  <si>
    <t>Directors and Named Executive Officers:</t>
  </si>
  <si>
    <t>*</t>
  </si>
  <si>
    <t>3.6%</t>
  </si>
  <si>
    <t>All
    officers and directors as a group (12 persons) (9)</t>
  </si>
  <si>
    <t>6.4%</t>
  </si>
  <si>
    <t>As reported in a Schedule 13G filed
    with the SEC on February 9, 2023, State Street Corporation has sole voting power with respect to 0 shares and shared voting power
    with respect to 3,260,631 shares. State Street Corporation has sole dispositive power with respect to 0 shares and shared dispositive
    power with respect to all 3,364,203 shares. The address for State Street Corporation is 1 Lincoln Street, Boston, MA 02111.</t>
  </si>
  <si>
    <t>As reported in a Schedule 13G/A filed with the SEC on
    February 9, 2023, The Vanguard Group has sole voting power with respect to 0 shares and shared voting power with respect to 78,190
    shares. The Vanguard Group has sole dispositive power with respect to 3,192,323 shares and shared dispositive power with respect
    to 115,605 shares. The address for The Vanguard Group is 100 Vanguard Boulevard, Malvern, PA 19355.</t>
  </si>
  <si>
    <t>As reported in a Schedule 13G/A filed with the SEC on
    February 14, 2023, RTW Investments, LP has shared voting and dispositive power with respect to all 3,099,904 shares, which voting
    and dispositive power is shared with Roderick Wong, the managing partner of RTW Investments LP. The address for RTW Investments LP
    is 40 10th Avenue Floor 7, New York, NY 10014.</t>
  </si>
  <si>
    <t>As reported in a Schedule 13G filed with the SEC on January
    19, 2023, Conestoga Capital Advisors LLC has sole voting power with respect to 2,346,776 and sole dispositive power with respect
    to 2,479,475. The address for Conestoga Capital Advisors LLC is 550 E. Swedesford Rd. Ste. 120, Wayne, PA 19087.</t>
  </si>
  <si>
    <t>The address for the twelve beneficial owners that are
    persons is c/o Vericel Corporation, 64 Sidney St., Cambridge, Massachusetts 02139.</t>
  </si>
  <si>
    <t>Reconciliation of Reported Annual Net (Loss) Income (GAAP) to Adjusted EBITDA (Non-GAAP Measure)  Unaudited</t>
  </si>
  <si>
    <t>Annual
    Adjusted EBITDA (In Thousands)</t>
  </si>
  <si>
    <t>2020 
    ($)</t>
  </si>
  <si>
    <t>2021 
    ($)</t>
  </si>
  <si>
    <t>2022 
    ($)</t>
  </si>
  <si>
    <t>Net income (loss) (GAAP)</t>
  </si>
  <si>
    <t>Stock-based compensation expense</t>
  </si>
  <si>
    <t>Depreciation and amortization</t>
  </si>
  <si>
    <t>Net interest income</t>
  </si>
  <si>
    <t>Income tax expense (benefit)</t>
  </si>
  <si>
    <t>Adjusted EBITDA (Non-GAAP)</t>
  </si>
  <si>
    <t>Adjusted EBITDA margin</t>
  </si>
  <si>
    <t>15%</t>
  </si>
  <si>
    <t>19%</t>
  </si>
</sst>
</file>

<file path=xl/styles.xml><?xml version="1.0" encoding="utf-8"?>
<styleSheet xmlns="http://schemas.openxmlformats.org/spreadsheetml/2006/main">
  <numFmts count="6">
    <numFmt numFmtId="164" formatCode="General"/>
    <numFmt numFmtId="165" formatCode="#,##0"/>
    <numFmt numFmtId="166" formatCode="\(#,##0_);[RED]\(#,##0\)"/>
    <numFmt numFmtId="167" formatCode="#,##0.00"/>
    <numFmt numFmtId="168" formatCode="_(\$* #,##0_);_(\$* \(#,##0\);_(\$* \-_);_(@_)"/>
    <numFmt numFmtId="169" formatCode="_(\$* #,##0.00_);_(\$* \(#,##0.0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4" fontId="2" fillId="0" borderId="0" xfId="0" applyFont="1" applyAlignment="1">
      <alignment wrapText="1"/>
    </xf>
    <xf numFmtId="165" fontId="0" fillId="0" borderId="0" xfId="0" applyNumberFormat="1" applyAlignment="1">
      <alignment/>
    </xf>
    <xf numFmtId="164" fontId="0" fillId="0" borderId="0" xfId="0" applyFont="1" applyBorder="1" applyAlignment="1">
      <alignment wrapText="1"/>
    </xf>
    <xf numFmtId="164" fontId="2" fillId="0" borderId="0" xfId="0" applyFont="1" applyBorder="1" applyAlignment="1">
      <alignment wrapText="1"/>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wrapText="1"/>
    </xf>
    <xf numFmtId="168"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0" fillId="0" borderId="0" xfId="0" applyFont="1" applyBorder="1" applyAlignment="1">
      <alignment/>
    </xf>
    <xf numFmtId="165"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8"/>
  <sheetViews>
    <sheetView tabSelected="1" workbookViewId="0" topLeftCell="A1">
      <selection activeCell="A1" sqref="A1"/>
    </sheetView>
  </sheetViews>
  <sheetFormatPr defaultColWidth="8.00390625" defaultRowHeight="15"/>
  <cols>
    <col min="1" max="1" width="56.7109375" style="0" customWidth="1"/>
    <col min="2" max="2" width="8.7109375" style="0" customWidth="1"/>
    <col min="3" max="3" width="41.7109375" style="0" customWidth="1"/>
    <col min="4" max="4" width="8.7109375" style="0" customWidth="1"/>
    <col min="5" max="5" width="61.7109375" style="0" customWidth="1"/>
    <col min="6" max="16384" width="8.7109375" style="0" customWidth="1"/>
  </cols>
  <sheetData>
    <row r="2" spans="1:6" ht="15">
      <c r="A2" s="1" t="s">
        <v>0</v>
      </c>
      <c r="B2" s="1"/>
      <c r="C2" s="1"/>
      <c r="D2" s="1"/>
      <c r="E2" s="1"/>
      <c r="F2" s="1"/>
    </row>
    <row r="4" spans="1:5" ht="15">
      <c r="A4" s="2" t="s">
        <v>1</v>
      </c>
      <c r="C4" s="2" t="s">
        <v>2</v>
      </c>
      <c r="E4" s="2" t="s">
        <v>3</v>
      </c>
    </row>
    <row r="5" spans="1:5" ht="39.75" customHeight="1">
      <c r="A5" t="s">
        <v>4</v>
      </c>
      <c r="C5" t="s">
        <v>5</v>
      </c>
      <c r="E5" s="3" t="s">
        <v>6</v>
      </c>
    </row>
    <row r="7" spans="1:5" ht="15">
      <c r="A7" t="s">
        <v>7</v>
      </c>
      <c r="C7" t="s">
        <v>8</v>
      </c>
      <c r="E7" t="s">
        <v>9</v>
      </c>
    </row>
    <row r="8" spans="1:5" ht="39.75" customHeight="1">
      <c r="A8" s="3" t="s">
        <v>10</v>
      </c>
      <c r="C8" t="s">
        <v>11</v>
      </c>
      <c r="E8" s="3" t="s">
        <v>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P32"/>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9.7109375" style="0" customWidth="1"/>
    <col min="4" max="4" width="10.7109375" style="0" customWidth="1"/>
    <col min="5" max="5" width="8.7109375" style="0" customWidth="1"/>
    <col min="6" max="6" width="100.8515625" style="0" customWidth="1"/>
    <col min="7" max="7" width="8.7109375" style="0" customWidth="1"/>
    <col min="8" max="8" width="100.8515625" style="0" customWidth="1"/>
    <col min="9" max="9" width="8.7109375" style="0" customWidth="1"/>
    <col min="10" max="10" width="49.7109375" style="0" customWidth="1"/>
    <col min="11" max="11" width="8.7109375" style="0" customWidth="1"/>
    <col min="12" max="12" width="38.7109375" style="0" customWidth="1"/>
    <col min="13" max="13" width="8.7109375" style="0" customWidth="1"/>
    <col min="14" max="14" width="100.8515625" style="0" customWidth="1"/>
    <col min="15" max="15" width="8.7109375" style="0" customWidth="1"/>
    <col min="16" max="16" width="100.8515625" style="0" customWidth="1"/>
    <col min="17" max="16384" width="8.7109375" style="0" customWidth="1"/>
  </cols>
  <sheetData>
    <row r="2" spans="1:6" ht="15">
      <c r="A2" s="1" t="s">
        <v>100</v>
      </c>
      <c r="B2" s="1"/>
      <c r="C2" s="1"/>
      <c r="D2" s="1"/>
      <c r="E2" s="1"/>
      <c r="F2" s="1"/>
    </row>
    <row r="4" spans="3:16" ht="15">
      <c r="C4" s="1" t="s">
        <v>101</v>
      </c>
      <c r="D4" s="1"/>
      <c r="E4" s="1"/>
      <c r="F4" s="1"/>
      <c r="G4" s="1"/>
      <c r="H4" s="1"/>
      <c r="I4" s="1"/>
      <c r="J4" s="1"/>
      <c r="K4" s="1"/>
      <c r="L4" s="1"/>
      <c r="N4" s="1" t="s">
        <v>102</v>
      </c>
      <c r="O4" s="1"/>
      <c r="P4" s="1"/>
    </row>
    <row r="5" spans="1:16" ht="39.75" customHeight="1">
      <c r="A5" s="2" t="s">
        <v>13</v>
      </c>
      <c r="C5" s="7" t="s">
        <v>103</v>
      </c>
      <c r="D5" s="7"/>
      <c r="F5" s="4" t="s">
        <v>104</v>
      </c>
      <c r="H5" s="4" t="s">
        <v>105</v>
      </c>
      <c r="J5" s="4" t="s">
        <v>106</v>
      </c>
      <c r="L5" s="4" t="s">
        <v>107</v>
      </c>
      <c r="N5" s="4" t="s">
        <v>108</v>
      </c>
      <c r="P5" s="4" t="s">
        <v>109</v>
      </c>
    </row>
    <row r="6" spans="1:16" ht="15">
      <c r="A6" s="2" t="s">
        <v>48</v>
      </c>
      <c r="C6" t="s">
        <v>110</v>
      </c>
      <c r="D6" s="8">
        <v>-4</v>
      </c>
      <c r="F6" s="5">
        <v>39938</v>
      </c>
      <c r="H6" t="s">
        <v>20</v>
      </c>
      <c r="J6" s="9">
        <v>25.8</v>
      </c>
      <c r="L6" t="s">
        <v>111</v>
      </c>
      <c r="N6" t="s">
        <v>20</v>
      </c>
      <c r="P6" t="s">
        <v>20</v>
      </c>
    </row>
    <row r="7" spans="3:16" ht="15">
      <c r="C7" t="s">
        <v>112</v>
      </c>
      <c r="F7" s="5">
        <v>48397</v>
      </c>
      <c r="H7" t="s">
        <v>20</v>
      </c>
      <c r="J7" s="9">
        <v>3.57</v>
      </c>
      <c r="L7" t="s">
        <v>113</v>
      </c>
      <c r="N7" t="s">
        <v>20</v>
      </c>
      <c r="P7" t="s">
        <v>20</v>
      </c>
    </row>
    <row r="8" spans="3:16" ht="15">
      <c r="C8" t="s">
        <v>114</v>
      </c>
      <c r="F8" s="5">
        <v>383452</v>
      </c>
      <c r="H8" t="s">
        <v>20</v>
      </c>
      <c r="J8" s="9">
        <v>3.02</v>
      </c>
      <c r="L8" t="s">
        <v>115</v>
      </c>
      <c r="N8" t="s">
        <v>20</v>
      </c>
      <c r="P8" t="s">
        <v>20</v>
      </c>
    </row>
    <row r="9" spans="3:16" ht="15">
      <c r="C9" t="s">
        <v>116</v>
      </c>
      <c r="F9" s="5">
        <v>53183</v>
      </c>
      <c r="H9" t="s">
        <v>20</v>
      </c>
      <c r="J9" s="9">
        <v>1.9500000000000002</v>
      </c>
      <c r="L9" t="s">
        <v>117</v>
      </c>
      <c r="N9" t="s">
        <v>20</v>
      </c>
      <c r="P9" t="s">
        <v>20</v>
      </c>
    </row>
    <row r="10" spans="3:16" ht="15">
      <c r="C10" t="s">
        <v>118</v>
      </c>
      <c r="F10" s="5">
        <v>49700</v>
      </c>
      <c r="H10" t="s">
        <v>20</v>
      </c>
      <c r="J10" s="9">
        <v>2.75</v>
      </c>
      <c r="L10" t="s">
        <v>119</v>
      </c>
      <c r="N10" t="s">
        <v>20</v>
      </c>
      <c r="P10" t="s">
        <v>20</v>
      </c>
    </row>
    <row r="11" spans="3:16" ht="15">
      <c r="C11" t="s">
        <v>120</v>
      </c>
      <c r="D11" s="8">
        <v>-5</v>
      </c>
      <c r="F11" s="5">
        <v>28125</v>
      </c>
      <c r="H11" t="s">
        <v>20</v>
      </c>
      <c r="J11" s="9">
        <v>2.65</v>
      </c>
      <c r="L11" t="s">
        <v>121</v>
      </c>
      <c r="N11" t="s">
        <v>20</v>
      </c>
      <c r="P11" t="s">
        <v>20</v>
      </c>
    </row>
    <row r="12" spans="3:16" ht="15">
      <c r="C12" t="s">
        <v>122</v>
      </c>
      <c r="F12" s="5">
        <v>293195</v>
      </c>
      <c r="H12" t="s">
        <v>20</v>
      </c>
      <c r="J12" s="9">
        <v>7.2</v>
      </c>
      <c r="L12" t="s">
        <v>123</v>
      </c>
      <c r="N12" t="s">
        <v>20</v>
      </c>
      <c r="P12" t="s">
        <v>20</v>
      </c>
    </row>
    <row r="13" spans="3:16" ht="15">
      <c r="C13" t="s">
        <v>124</v>
      </c>
      <c r="F13" s="5">
        <v>290625</v>
      </c>
      <c r="H13" s="5">
        <v>19375</v>
      </c>
      <c r="J13" s="9">
        <v>16.66</v>
      </c>
      <c r="L13" t="s">
        <v>125</v>
      </c>
      <c r="N13" s="5">
        <v>6938</v>
      </c>
      <c r="P13" s="5">
        <v>182747</v>
      </c>
    </row>
    <row r="14" spans="3:16" ht="15">
      <c r="C14" t="s">
        <v>126</v>
      </c>
      <c r="F14" s="5">
        <v>154687</v>
      </c>
      <c r="H14" s="5">
        <v>70313</v>
      </c>
      <c r="J14" s="9">
        <v>18</v>
      </c>
      <c r="L14" t="s">
        <v>127</v>
      </c>
      <c r="N14" s="5">
        <v>15000</v>
      </c>
      <c r="P14" s="5">
        <v>395100</v>
      </c>
    </row>
    <row r="15" spans="3:16" ht="15">
      <c r="C15" t="s">
        <v>128</v>
      </c>
      <c r="F15" s="5">
        <v>131250</v>
      </c>
      <c r="H15" s="5">
        <v>168750</v>
      </c>
      <c r="J15" s="9">
        <v>51.4</v>
      </c>
      <c r="L15" t="s">
        <v>129</v>
      </c>
      <c r="N15" s="5">
        <v>26813</v>
      </c>
      <c r="P15" s="5">
        <v>706254</v>
      </c>
    </row>
    <row r="16" spans="3:16" ht="15">
      <c r="C16" t="s">
        <v>95</v>
      </c>
      <c r="F16" s="5">
        <v>51187</v>
      </c>
      <c r="H16" s="5">
        <v>221813</v>
      </c>
      <c r="J16" s="9">
        <v>34.9</v>
      </c>
      <c r="L16" t="s">
        <v>130</v>
      </c>
      <c r="N16" s="5">
        <v>46800</v>
      </c>
      <c r="P16" s="5">
        <v>1232712</v>
      </c>
    </row>
    <row r="17" spans="1:16" ht="15">
      <c r="A17" s="2" t="s">
        <v>50</v>
      </c>
      <c r="C17" t="s">
        <v>131</v>
      </c>
      <c r="D17" s="8">
        <v>-4</v>
      </c>
      <c r="F17" s="5">
        <v>70000</v>
      </c>
      <c r="H17" s="5">
        <v>90000</v>
      </c>
      <c r="J17" s="9">
        <v>43.63</v>
      </c>
      <c r="L17" t="s">
        <v>132</v>
      </c>
      <c r="N17" t="s">
        <v>20</v>
      </c>
      <c r="P17" t="s">
        <v>20</v>
      </c>
    </row>
    <row r="18" spans="3:16" ht="15">
      <c r="C18" t="s">
        <v>133</v>
      </c>
      <c r="F18" s="5">
        <v>12050</v>
      </c>
      <c r="H18" s="5">
        <v>52219</v>
      </c>
      <c r="J18" s="9">
        <v>34.9</v>
      </c>
      <c r="L18" t="s">
        <v>130</v>
      </c>
      <c r="N18" s="5">
        <v>11018</v>
      </c>
      <c r="P18" s="5">
        <v>290214</v>
      </c>
    </row>
    <row r="19" spans="1:16" ht="15">
      <c r="A19" s="2" t="s">
        <v>52</v>
      </c>
      <c r="C19" t="s">
        <v>134</v>
      </c>
      <c r="D19" s="8">
        <v>-4</v>
      </c>
      <c r="F19" s="5">
        <v>2063</v>
      </c>
      <c r="H19" t="s">
        <v>20</v>
      </c>
      <c r="J19" s="9">
        <v>2.65</v>
      </c>
      <c r="L19" t="s">
        <v>135</v>
      </c>
      <c r="N19" t="s">
        <v>20</v>
      </c>
      <c r="P19" t="s">
        <v>20</v>
      </c>
    </row>
    <row r="20" spans="3:16" ht="15">
      <c r="C20" t="s">
        <v>122</v>
      </c>
      <c r="F20" s="5">
        <v>20579</v>
      </c>
      <c r="H20" t="s">
        <v>20</v>
      </c>
      <c r="J20" s="9">
        <v>7.2</v>
      </c>
      <c r="L20" t="s">
        <v>123</v>
      </c>
      <c r="N20" t="s">
        <v>20</v>
      </c>
      <c r="P20" t="s">
        <v>20</v>
      </c>
    </row>
    <row r="21" spans="3:16" ht="15">
      <c r="C21" t="s">
        <v>124</v>
      </c>
      <c r="F21" s="5">
        <v>71484</v>
      </c>
      <c r="H21" s="5">
        <v>4766</v>
      </c>
      <c r="J21" s="9">
        <v>16.66</v>
      </c>
      <c r="L21" t="s">
        <v>125</v>
      </c>
      <c r="N21" s="5">
        <v>1875</v>
      </c>
      <c r="P21" s="5">
        <v>49388</v>
      </c>
    </row>
    <row r="22" spans="3:16" ht="15">
      <c r="C22" t="s">
        <v>126</v>
      </c>
      <c r="F22" s="5">
        <v>72187</v>
      </c>
      <c r="H22" s="5">
        <v>32813</v>
      </c>
      <c r="J22" s="9">
        <v>18</v>
      </c>
      <c r="L22" t="s">
        <v>127</v>
      </c>
      <c r="N22" s="5">
        <v>7000</v>
      </c>
      <c r="P22" s="5">
        <v>184380</v>
      </c>
    </row>
    <row r="23" spans="3:16" ht="15">
      <c r="C23" t="s">
        <v>128</v>
      </c>
      <c r="F23" s="5">
        <v>43750</v>
      </c>
      <c r="H23" s="5">
        <v>56250</v>
      </c>
      <c r="J23" s="9">
        <v>51.4</v>
      </c>
      <c r="L23" t="s">
        <v>129</v>
      </c>
      <c r="N23" s="5">
        <v>8438</v>
      </c>
      <c r="P23" s="5">
        <v>222257</v>
      </c>
    </row>
    <row r="24" spans="3:16" ht="15">
      <c r="C24" t="s">
        <v>95</v>
      </c>
      <c r="F24" s="5">
        <v>16734</v>
      </c>
      <c r="H24" s="5">
        <v>72516</v>
      </c>
      <c r="J24" s="9">
        <v>34.9</v>
      </c>
      <c r="L24" t="s">
        <v>130</v>
      </c>
      <c r="N24" s="5">
        <v>15300</v>
      </c>
      <c r="P24" s="5">
        <v>403002</v>
      </c>
    </row>
    <row r="25" spans="1:16" ht="15">
      <c r="A25" s="2" t="s">
        <v>54</v>
      </c>
      <c r="C25" t="s">
        <v>136</v>
      </c>
      <c r="D25" s="8">
        <v>-4</v>
      </c>
      <c r="F25" s="5">
        <v>92500</v>
      </c>
      <c r="H25" s="5">
        <v>37500</v>
      </c>
      <c r="J25" s="9">
        <v>16.25</v>
      </c>
      <c r="L25" t="s">
        <v>137</v>
      </c>
      <c r="N25" t="s">
        <v>20</v>
      </c>
      <c r="P25" t="s">
        <v>20</v>
      </c>
    </row>
    <row r="26" spans="3:16" ht="15">
      <c r="C26" t="s">
        <v>128</v>
      </c>
      <c r="F26" s="5">
        <v>26250</v>
      </c>
      <c r="H26" s="5">
        <v>33750</v>
      </c>
      <c r="J26" s="9">
        <v>51.4</v>
      </c>
      <c r="L26" t="s">
        <v>129</v>
      </c>
      <c r="N26" s="5">
        <v>5250</v>
      </c>
      <c r="P26" s="5">
        <v>138285</v>
      </c>
    </row>
    <row r="27" spans="3:16" ht="15">
      <c r="C27" t="s">
        <v>95</v>
      </c>
      <c r="F27" s="5">
        <v>10171</v>
      </c>
      <c r="H27" s="5">
        <v>44079</v>
      </c>
      <c r="J27" s="9">
        <v>34.9</v>
      </c>
      <c r="L27" t="s">
        <v>130</v>
      </c>
      <c r="N27" s="5">
        <v>9300</v>
      </c>
      <c r="P27" s="5">
        <v>244962</v>
      </c>
    </row>
    <row r="28" spans="1:16" ht="15">
      <c r="A28" s="2" t="s">
        <v>55</v>
      </c>
      <c r="C28" t="s">
        <v>138</v>
      </c>
      <c r="D28" s="8">
        <v>-4</v>
      </c>
      <c r="F28" s="5">
        <v>37604</v>
      </c>
      <c r="H28" t="s">
        <v>20</v>
      </c>
      <c r="J28" s="9">
        <v>10.95</v>
      </c>
      <c r="L28" t="s">
        <v>139</v>
      </c>
      <c r="N28" t="s">
        <v>20</v>
      </c>
      <c r="P28" t="s">
        <v>20</v>
      </c>
    </row>
    <row r="29" spans="3:16" ht="15">
      <c r="C29" t="s">
        <v>124</v>
      </c>
      <c r="F29" s="5">
        <v>14375</v>
      </c>
      <c r="H29" s="5">
        <v>1625</v>
      </c>
      <c r="J29" s="9">
        <v>16.66</v>
      </c>
      <c r="L29" t="s">
        <v>125</v>
      </c>
      <c r="N29" s="5">
        <v>650</v>
      </c>
      <c r="P29" s="5">
        <v>17121</v>
      </c>
    </row>
    <row r="30" spans="3:16" ht="15">
      <c r="C30" t="s">
        <v>126</v>
      </c>
      <c r="F30" s="5">
        <v>23515</v>
      </c>
      <c r="H30" s="5">
        <v>15235</v>
      </c>
      <c r="J30" s="9">
        <v>18</v>
      </c>
      <c r="L30" t="s">
        <v>127</v>
      </c>
      <c r="N30" s="5">
        <v>3250</v>
      </c>
      <c r="P30" s="5">
        <v>85605</v>
      </c>
    </row>
    <row r="31" spans="3:16" ht="15">
      <c r="C31" t="s">
        <v>128</v>
      </c>
      <c r="F31" s="5">
        <v>26250</v>
      </c>
      <c r="H31" s="5">
        <v>33750</v>
      </c>
      <c r="J31" s="9">
        <v>51.4</v>
      </c>
      <c r="L31" t="s">
        <v>129</v>
      </c>
      <c r="N31" s="5">
        <v>5250</v>
      </c>
      <c r="P31" s="5">
        <v>138285</v>
      </c>
    </row>
    <row r="32" spans="3:16" ht="15">
      <c r="C32" t="s">
        <v>95</v>
      </c>
      <c r="F32" s="5">
        <v>10171</v>
      </c>
      <c r="H32" s="5">
        <v>44079</v>
      </c>
      <c r="J32" s="9">
        <v>34.9</v>
      </c>
      <c r="L32" t="s">
        <v>130</v>
      </c>
      <c r="N32" s="5">
        <v>9300</v>
      </c>
      <c r="P32" s="5">
        <v>244962</v>
      </c>
    </row>
  </sheetData>
  <sheetProtection selectLockedCells="1" selectUnlockedCells="1"/>
  <mergeCells count="4">
    <mergeCell ref="A2:F2"/>
    <mergeCell ref="C4:L4"/>
    <mergeCell ref="N4:P4"/>
    <mergeCell ref="C5:D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61.7109375" style="0" customWidth="1"/>
    <col min="4" max="4" width="8.7109375" style="0" customWidth="1"/>
    <col min="5" max="5" width="54.7109375" style="0" customWidth="1"/>
    <col min="6" max="6" width="8.7109375" style="0" customWidth="1"/>
    <col min="7" max="7" width="64.7109375" style="0" customWidth="1"/>
    <col min="8" max="8" width="8.7109375" style="0" customWidth="1"/>
    <col min="9" max="9" width="53.7109375" style="0" customWidth="1"/>
    <col min="10" max="16384" width="8.7109375" style="0" customWidth="1"/>
  </cols>
  <sheetData>
    <row r="2" spans="1:6" ht="15">
      <c r="A2" s="1" t="s">
        <v>140</v>
      </c>
      <c r="B2" s="1"/>
      <c r="C2" s="1"/>
      <c r="D2" s="1"/>
      <c r="E2" s="1"/>
      <c r="F2" s="1"/>
    </row>
    <row r="4" spans="3:9" ht="39.75" customHeight="1">
      <c r="C4" s="7" t="s">
        <v>141</v>
      </c>
      <c r="D4" s="7"/>
      <c r="E4" s="7"/>
      <c r="G4" s="7" t="s">
        <v>142</v>
      </c>
      <c r="H4" s="7"/>
      <c r="I4" s="7"/>
    </row>
    <row r="5" spans="1:9" ht="39.75" customHeight="1">
      <c r="A5" s="2" t="s">
        <v>13</v>
      </c>
      <c r="C5" s="4" t="s">
        <v>143</v>
      </c>
      <c r="E5" s="4" t="s">
        <v>144</v>
      </c>
      <c r="G5" s="4" t="s">
        <v>145</v>
      </c>
      <c r="I5" s="4" t="s">
        <v>146</v>
      </c>
    </row>
    <row r="6" spans="1:9" ht="15">
      <c r="A6" s="2" t="s">
        <v>48</v>
      </c>
      <c r="C6" t="s">
        <v>20</v>
      </c>
      <c r="E6" t="s">
        <v>20</v>
      </c>
      <c r="G6" s="5">
        <v>23374</v>
      </c>
      <c r="I6" s="5">
        <v>811585</v>
      </c>
    </row>
    <row r="7" spans="1:9" ht="15">
      <c r="A7" s="2" t="s">
        <v>50</v>
      </c>
      <c r="C7" t="s">
        <v>20</v>
      </c>
      <c r="E7" t="s">
        <v>20</v>
      </c>
      <c r="G7" t="s">
        <v>20</v>
      </c>
      <c r="I7" t="s">
        <v>20</v>
      </c>
    </row>
    <row r="8" spans="1:9" ht="15">
      <c r="A8" s="2" t="s">
        <v>52</v>
      </c>
      <c r="C8" t="s">
        <v>20</v>
      </c>
      <c r="E8" t="s">
        <v>20</v>
      </c>
      <c r="G8" s="5">
        <v>8187</v>
      </c>
      <c r="I8" s="5">
        <v>285130</v>
      </c>
    </row>
    <row r="9" spans="1:9" ht="15">
      <c r="A9" s="2" t="s">
        <v>54</v>
      </c>
      <c r="C9" t="s">
        <v>20</v>
      </c>
      <c r="E9" t="s">
        <v>20</v>
      </c>
      <c r="G9" s="5">
        <v>1750</v>
      </c>
      <c r="I9" s="5">
        <v>61075</v>
      </c>
    </row>
    <row r="10" spans="1:9" ht="15">
      <c r="A10" s="2" t="s">
        <v>55</v>
      </c>
      <c r="C10" s="5">
        <v>20000</v>
      </c>
      <c r="E10" s="5">
        <v>523700</v>
      </c>
      <c r="G10" s="5">
        <v>4025</v>
      </c>
      <c r="I10" s="5">
        <v>140414</v>
      </c>
    </row>
  </sheetData>
  <sheetProtection selectLockedCells="1" selectUnlockedCells="1"/>
  <mergeCells count="3">
    <mergeCell ref="A2:F2"/>
    <mergeCell ref="C4:E4"/>
    <mergeCell ref="G4:I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1.7109375" style="0" customWidth="1"/>
    <col min="4" max="4" width="8.7109375" style="0" customWidth="1"/>
    <col min="5" max="5" width="48.7109375" style="0" customWidth="1"/>
    <col min="6" max="16384" width="8.7109375" style="0" customWidth="1"/>
  </cols>
  <sheetData>
    <row r="2" spans="1:6" ht="15">
      <c r="A2" s="1" t="s">
        <v>147</v>
      </c>
      <c r="B2" s="1"/>
      <c r="C2" s="1"/>
      <c r="D2" s="1"/>
      <c r="E2" s="1"/>
      <c r="F2" s="1"/>
    </row>
    <row r="4" spans="1:5" ht="39.75" customHeight="1">
      <c r="A4" s="2" t="s">
        <v>13</v>
      </c>
      <c r="C4" s="2" t="s">
        <v>43</v>
      </c>
      <c r="E4" s="4" t="s">
        <v>148</v>
      </c>
    </row>
    <row r="5" spans="1:5" ht="39.75" customHeight="1">
      <c r="A5" s="2" t="s">
        <v>48</v>
      </c>
      <c r="C5" s="10">
        <v>790000</v>
      </c>
      <c r="E5" t="s">
        <v>61</v>
      </c>
    </row>
    <row r="6" spans="1:5" ht="15">
      <c r="A6" s="2" t="s">
        <v>50</v>
      </c>
      <c r="C6" s="11">
        <v>475000</v>
      </c>
      <c r="E6" t="s">
        <v>63</v>
      </c>
    </row>
    <row r="7" spans="1:5" ht="15">
      <c r="A7" s="2" t="s">
        <v>52</v>
      </c>
      <c r="C7" s="11">
        <v>505000</v>
      </c>
      <c r="E7" t="s">
        <v>63</v>
      </c>
    </row>
    <row r="8" spans="1:5" ht="15">
      <c r="A8" s="2" t="s">
        <v>54</v>
      </c>
      <c r="C8" s="11">
        <v>430000</v>
      </c>
      <c r="E8" t="s">
        <v>64</v>
      </c>
    </row>
    <row r="9" spans="1:5" ht="15">
      <c r="A9" s="2" t="s">
        <v>55</v>
      </c>
      <c r="C9" s="11">
        <v>440000</v>
      </c>
      <c r="E9" t="s">
        <v>64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5.7109375" style="0" customWidth="1"/>
    <col min="4" max="4" width="8.7109375" style="0" customWidth="1"/>
    <col min="5" max="6" width="10.7109375" style="0" customWidth="1"/>
    <col min="7" max="7" width="8.7109375" style="0" customWidth="1"/>
    <col min="8" max="9" width="10.7109375" style="0" customWidth="1"/>
    <col min="10" max="16384" width="8.7109375" style="0" customWidth="1"/>
  </cols>
  <sheetData>
    <row r="2" spans="1:6" ht="15">
      <c r="A2" s="1" t="s">
        <v>149</v>
      </c>
      <c r="B2" s="1"/>
      <c r="C2" s="1"/>
      <c r="D2" s="1"/>
      <c r="E2" s="1"/>
      <c r="F2" s="1"/>
    </row>
    <row r="4" spans="1:9" ht="39.75" customHeight="1">
      <c r="A4" s="2" t="s">
        <v>13</v>
      </c>
      <c r="C4" s="2" t="s">
        <v>150</v>
      </c>
      <c r="E4" s="7" t="s">
        <v>151</v>
      </c>
      <c r="F4" s="7"/>
      <c r="H4" s="7" t="s">
        <v>152</v>
      </c>
      <c r="I4" s="7"/>
    </row>
    <row r="5" spans="1:8" ht="39.75" customHeight="1">
      <c r="A5" s="4" t="s">
        <v>94</v>
      </c>
      <c r="C5" s="3" t="s">
        <v>153</v>
      </c>
      <c r="E5" s="5">
        <v>760000</v>
      </c>
      <c r="H5" s="5">
        <v>2755000</v>
      </c>
    </row>
    <row r="6" spans="3:8" ht="15">
      <c r="C6" t="s">
        <v>154</v>
      </c>
      <c r="E6" s="5">
        <v>25478</v>
      </c>
      <c r="H6" s="5">
        <v>38217</v>
      </c>
    </row>
    <row r="7" spans="3:9" ht="15">
      <c r="C7" t="s">
        <v>155</v>
      </c>
      <c r="E7" s="5">
        <v>1580577</v>
      </c>
      <c r="F7" s="8">
        <v>-1</v>
      </c>
      <c r="H7" s="5">
        <v>3290774</v>
      </c>
      <c r="I7" s="8">
        <v>-2</v>
      </c>
    </row>
    <row r="8" spans="3:8" ht="15">
      <c r="C8" t="s">
        <v>25</v>
      </c>
      <c r="E8" s="5">
        <v>2366055</v>
      </c>
      <c r="H8" s="5">
        <v>6083991</v>
      </c>
    </row>
    <row r="9" spans="1:8" ht="39.75" customHeight="1">
      <c r="A9" s="4" t="s">
        <v>96</v>
      </c>
      <c r="C9" t="s">
        <v>156</v>
      </c>
      <c r="E9" s="5">
        <v>440000</v>
      </c>
      <c r="H9" s="5">
        <v>880000</v>
      </c>
    </row>
    <row r="10" spans="3:8" ht="15">
      <c r="C10" t="s">
        <v>154</v>
      </c>
      <c r="E10" s="5">
        <v>23948</v>
      </c>
      <c r="H10" s="5">
        <v>23948</v>
      </c>
    </row>
    <row r="11" spans="3:8" ht="15">
      <c r="C11" t="s">
        <v>157</v>
      </c>
      <c r="E11" t="s">
        <v>20</v>
      </c>
      <c r="H11" s="5">
        <v>290214</v>
      </c>
    </row>
    <row r="12" spans="3:8" ht="15">
      <c r="C12" t="s">
        <v>25</v>
      </c>
      <c r="E12" s="5">
        <v>463948</v>
      </c>
      <c r="H12" s="5">
        <v>1194162</v>
      </c>
    </row>
    <row r="13" spans="1:8" ht="39.75" customHeight="1">
      <c r="A13" s="4" t="s">
        <v>97</v>
      </c>
      <c r="C13" t="s">
        <v>156</v>
      </c>
      <c r="E13" s="5">
        <v>470000</v>
      </c>
      <c r="H13" s="5">
        <v>940000</v>
      </c>
    </row>
    <row r="14" spans="3:8" ht="15">
      <c r="C14" t="s">
        <v>154</v>
      </c>
      <c r="E14" s="5">
        <v>25478</v>
      </c>
      <c r="H14" s="5">
        <v>25478</v>
      </c>
    </row>
    <row r="15" spans="3:9" ht="15">
      <c r="C15" t="s">
        <v>157</v>
      </c>
      <c r="E15" t="s">
        <v>20</v>
      </c>
      <c r="H15" s="5">
        <v>1178822</v>
      </c>
      <c r="I15" s="8">
        <v>-2</v>
      </c>
    </row>
    <row r="16" spans="3:8" ht="15">
      <c r="C16" t="s">
        <v>25</v>
      </c>
      <c r="E16" s="5">
        <v>495478</v>
      </c>
      <c r="H16" s="5">
        <v>2144300</v>
      </c>
    </row>
    <row r="17" spans="1:8" ht="39.75" customHeight="1">
      <c r="A17" s="4" t="s">
        <v>98</v>
      </c>
      <c r="C17" t="s">
        <v>156</v>
      </c>
      <c r="E17" s="5">
        <v>400000</v>
      </c>
      <c r="H17" s="5">
        <v>760000</v>
      </c>
    </row>
    <row r="18" spans="3:8" ht="15">
      <c r="C18" t="s">
        <v>154</v>
      </c>
      <c r="E18" s="5">
        <v>25478</v>
      </c>
      <c r="H18" s="5">
        <v>25478</v>
      </c>
    </row>
    <row r="19" spans="3:9" ht="15">
      <c r="C19" t="s">
        <v>157</v>
      </c>
      <c r="E19" t="s">
        <v>20</v>
      </c>
      <c r="H19" s="5">
        <v>761622</v>
      </c>
      <c r="I19" s="8">
        <v>-2</v>
      </c>
    </row>
    <row r="20" spans="3:8" ht="15">
      <c r="C20" t="s">
        <v>25</v>
      </c>
      <c r="E20" s="5">
        <v>425478</v>
      </c>
      <c r="H20" s="5">
        <v>1547100</v>
      </c>
    </row>
    <row r="21" spans="1:8" ht="39.75" customHeight="1">
      <c r="A21" s="4" t="s">
        <v>99</v>
      </c>
      <c r="C21" t="s">
        <v>156</v>
      </c>
      <c r="E21" s="5">
        <v>415000</v>
      </c>
      <c r="H21" s="5">
        <v>788500</v>
      </c>
    </row>
    <row r="22" spans="3:8" ht="15">
      <c r="C22" t="s">
        <v>154</v>
      </c>
      <c r="E22" s="5">
        <v>25478</v>
      </c>
      <c r="H22" s="5">
        <v>25478</v>
      </c>
    </row>
    <row r="23" spans="3:8" ht="15">
      <c r="C23" t="s">
        <v>157</v>
      </c>
      <c r="E23" t="s">
        <v>20</v>
      </c>
      <c r="H23" s="5">
        <v>687960</v>
      </c>
    </row>
    <row r="24" spans="3:8" ht="15">
      <c r="C24" t="s">
        <v>25</v>
      </c>
      <c r="E24" s="5">
        <v>440478</v>
      </c>
      <c r="H24" s="5">
        <v>1501938</v>
      </c>
    </row>
  </sheetData>
  <sheetProtection selectLockedCells="1" selectUnlockedCells="1"/>
  <mergeCells count="3">
    <mergeCell ref="A2:F2"/>
    <mergeCell ref="E4:F4"/>
    <mergeCell ref="H4:I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4.7109375" style="0" customWidth="1"/>
    <col min="5" max="16384" width="8.7109375" style="0" customWidth="1"/>
  </cols>
  <sheetData>
    <row r="2" spans="1:6" ht="15">
      <c r="A2" s="1" t="s">
        <v>158</v>
      </c>
      <c r="B2" s="1"/>
      <c r="C2" s="1"/>
      <c r="D2" s="1"/>
      <c r="E2" s="1"/>
      <c r="F2" s="1"/>
    </row>
    <row r="4" spans="1:4" ht="15">
      <c r="A4" t="s">
        <v>159</v>
      </c>
      <c r="C4" s="12">
        <v>8708367</v>
      </c>
      <c r="D4" s="12"/>
    </row>
    <row r="5" spans="1:4" ht="15">
      <c r="A5" t="s">
        <v>160</v>
      </c>
      <c r="C5" s="12">
        <v>151410</v>
      </c>
      <c r="D5" s="12"/>
    </row>
    <row r="6" spans="1:4" ht="15">
      <c r="A6" t="s">
        <v>161</v>
      </c>
      <c r="D6" t="s">
        <v>162</v>
      </c>
    </row>
  </sheetData>
  <sheetProtection selectLockedCells="1" selectUnlockedCells="1"/>
  <mergeCells count="3">
    <mergeCell ref="A2:F2"/>
    <mergeCell ref="C4:D4"/>
    <mergeCell ref="C5:D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Y8"/>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51.7109375" style="0" customWidth="1"/>
    <col min="4" max="4" width="8.7109375" style="0" customWidth="1"/>
    <col min="5" max="5" width="44.7109375" style="0" customWidth="1"/>
    <col min="6" max="6" width="8.7109375" style="0" customWidth="1"/>
    <col min="7" max="7" width="75.8515625" style="0" customWidth="1"/>
    <col min="8" max="8" width="8.7109375" style="0" customWidth="1"/>
    <col min="9" max="9" width="70.7109375" style="0" customWidth="1"/>
    <col min="10" max="16384" width="8.7109375" style="0" customWidth="1"/>
  </cols>
  <sheetData>
    <row r="2" spans="1:6" ht="15">
      <c r="A2" s="1" t="s">
        <v>163</v>
      </c>
      <c r="B2" s="1"/>
      <c r="C2" s="1"/>
      <c r="D2" s="1"/>
      <c r="E2" s="1"/>
      <c r="F2" s="1"/>
    </row>
    <row r="4" spans="1:25" ht="39.75" customHeight="1">
      <c r="A4" s="2"/>
      <c r="B4" s="2"/>
      <c r="C4" s="2"/>
      <c r="D4" s="2"/>
      <c r="E4" s="2"/>
      <c r="F4" s="2"/>
      <c r="G4" s="2"/>
      <c r="H4" s="2"/>
      <c r="I4" s="2"/>
      <c r="J4" s="2"/>
      <c r="K4" s="7" t="s">
        <v>164</v>
      </c>
      <c r="L4" s="7"/>
      <c r="M4" s="7"/>
      <c r="N4" s="7"/>
      <c r="O4" s="7"/>
      <c r="P4" s="7"/>
      <c r="Q4" s="2"/>
      <c r="R4" s="2"/>
      <c r="S4" s="1"/>
      <c r="T4" s="1"/>
      <c r="U4" s="2"/>
      <c r="V4" s="2"/>
      <c r="W4" s="1"/>
      <c r="X4" s="1"/>
      <c r="Y4" s="2"/>
    </row>
    <row r="5" spans="1:25" ht="39.75" customHeight="1">
      <c r="A5" s="2" t="s">
        <v>73</v>
      </c>
      <c r="B5" s="2"/>
      <c r="C5" s="4" t="s">
        <v>165</v>
      </c>
      <c r="D5" s="2"/>
      <c r="E5" s="4" t="s">
        <v>166</v>
      </c>
      <c r="F5" s="2"/>
      <c r="G5" s="4" t="s">
        <v>167</v>
      </c>
      <c r="H5" s="2"/>
      <c r="I5" s="4" t="s">
        <v>168</v>
      </c>
      <c r="J5" s="2"/>
      <c r="K5" s="7" t="s">
        <v>169</v>
      </c>
      <c r="L5" s="7"/>
      <c r="M5" s="2"/>
      <c r="N5" s="2"/>
      <c r="O5" s="7" t="s">
        <v>170</v>
      </c>
      <c r="P5" s="7"/>
      <c r="Q5" s="2"/>
      <c r="R5" s="2"/>
      <c r="S5" s="7" t="s">
        <v>171</v>
      </c>
      <c r="T5" s="7"/>
      <c r="U5" s="2"/>
      <c r="V5" s="2"/>
      <c r="W5" s="7" t="s">
        <v>172</v>
      </c>
      <c r="X5" s="7"/>
      <c r="Y5" s="2"/>
    </row>
    <row r="6" spans="1:24" ht="15">
      <c r="A6">
        <v>2022</v>
      </c>
      <c r="C6" s="5">
        <v>8708367</v>
      </c>
      <c r="E6" s="5">
        <v>905166</v>
      </c>
      <c r="G6" s="5">
        <v>2398900</v>
      </c>
      <c r="I6" s="5">
        <v>467192</v>
      </c>
      <c r="K6" s="12">
        <v>151</v>
      </c>
      <c r="L6" s="12"/>
      <c r="O6" s="12">
        <v>111</v>
      </c>
      <c r="P6" s="12"/>
      <c r="S6" s="12">
        <v>-17</v>
      </c>
      <c r="T6" s="12"/>
      <c r="W6" s="13">
        <v>164.36</v>
      </c>
      <c r="X6" s="13"/>
    </row>
    <row r="7" spans="1:24" ht="15">
      <c r="A7">
        <v>2021</v>
      </c>
      <c r="C7" s="5">
        <v>13183295</v>
      </c>
      <c r="E7" s="5">
        <v>15233917</v>
      </c>
      <c r="G7" s="5">
        <v>3459670</v>
      </c>
      <c r="I7" s="5">
        <v>3204518</v>
      </c>
      <c r="K7" s="12">
        <v>226</v>
      </c>
      <c r="L7" s="12"/>
      <c r="O7" s="12">
        <v>125</v>
      </c>
      <c r="P7" s="12"/>
      <c r="S7" s="12">
        <v>-7</v>
      </c>
      <c r="T7" s="12"/>
      <c r="W7" s="13">
        <v>156.18</v>
      </c>
      <c r="X7" s="13"/>
    </row>
    <row r="8" spans="1:24" ht="15">
      <c r="A8">
        <v>2020</v>
      </c>
      <c r="C8" s="5">
        <v>4412718</v>
      </c>
      <c r="E8" s="5">
        <v>10300425</v>
      </c>
      <c r="G8" s="5">
        <v>1158216</v>
      </c>
      <c r="I8" s="5">
        <v>1740344</v>
      </c>
      <c r="K8" s="12">
        <v>177</v>
      </c>
      <c r="L8" s="12"/>
      <c r="O8" s="12">
        <v>126</v>
      </c>
      <c r="P8" s="12"/>
      <c r="S8" s="12">
        <v>3</v>
      </c>
      <c r="T8" s="12"/>
      <c r="W8" s="13">
        <v>124.18</v>
      </c>
      <c r="X8" s="13"/>
    </row>
  </sheetData>
  <sheetProtection selectLockedCells="1" selectUnlockedCells="1"/>
  <mergeCells count="20">
    <mergeCell ref="A2:F2"/>
    <mergeCell ref="K4:P4"/>
    <mergeCell ref="S4:T4"/>
    <mergeCell ref="W4:X4"/>
    <mergeCell ref="K5:L5"/>
    <mergeCell ref="O5:P5"/>
    <mergeCell ref="S5:T5"/>
    <mergeCell ref="W5:X5"/>
    <mergeCell ref="K6:L6"/>
    <mergeCell ref="O6:P6"/>
    <mergeCell ref="S6:T6"/>
    <mergeCell ref="W6:X6"/>
    <mergeCell ref="K7:L7"/>
    <mergeCell ref="O7:P7"/>
    <mergeCell ref="S7:T7"/>
    <mergeCell ref="W7:X7"/>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98.8515625" style="0" customWidth="1"/>
    <col min="5" max="5" width="8.7109375" style="0" customWidth="1"/>
    <col min="6" max="6" width="2.7109375" style="0" customWidth="1"/>
    <col min="7" max="7" width="10.7109375" style="0" customWidth="1"/>
    <col min="8" max="8" width="8.7109375" style="0" customWidth="1"/>
    <col min="9" max="9" width="2.7109375" style="0" customWidth="1"/>
    <col min="10" max="10" width="10.7109375" style="0" customWidth="1"/>
    <col min="11" max="11" width="8.7109375" style="0" customWidth="1"/>
    <col min="12" max="12" width="2.7109375" style="0" customWidth="1"/>
    <col min="13" max="13" width="10.7109375" style="0" customWidth="1"/>
    <col min="14" max="16384" width="8.7109375" style="0" customWidth="1"/>
  </cols>
  <sheetData>
    <row r="2" spans="1:6" ht="15">
      <c r="A2" s="1" t="s">
        <v>39</v>
      </c>
      <c r="B2" s="1"/>
      <c r="C2" s="1"/>
      <c r="D2" s="1"/>
      <c r="E2" s="1"/>
      <c r="F2" s="1"/>
    </row>
    <row r="4" spans="6:14" ht="15">
      <c r="F4" s="1" t="s">
        <v>173</v>
      </c>
      <c r="G4" s="1"/>
      <c r="H4" s="1"/>
      <c r="I4" s="1"/>
      <c r="J4" s="1"/>
      <c r="K4" s="1"/>
      <c r="L4" s="1"/>
      <c r="M4" s="1"/>
      <c r="N4" s="1"/>
    </row>
    <row r="5" spans="6:13" ht="15">
      <c r="F5" s="14" t="s">
        <v>174</v>
      </c>
      <c r="G5" s="14"/>
      <c r="I5" s="14" t="s">
        <v>175</v>
      </c>
      <c r="J5" s="14"/>
      <c r="L5" s="14" t="s">
        <v>176</v>
      </c>
      <c r="M5" s="14"/>
    </row>
    <row r="6" spans="4:13" ht="15">
      <c r="D6" t="s">
        <v>177</v>
      </c>
      <c r="F6" s="12">
        <v>4412718</v>
      </c>
      <c r="G6" s="12"/>
      <c r="I6" s="12">
        <v>13183295</v>
      </c>
      <c r="J6" s="12"/>
      <c r="L6" s="12">
        <v>8708367</v>
      </c>
      <c r="M6" s="12"/>
    </row>
    <row r="7" spans="2:13" ht="15">
      <c r="B7" t="s">
        <v>178</v>
      </c>
      <c r="D7" t="s">
        <v>179</v>
      </c>
      <c r="F7" t="s">
        <v>180</v>
      </c>
      <c r="G7" s="5">
        <v>3218783</v>
      </c>
      <c r="I7" t="s">
        <v>180</v>
      </c>
      <c r="J7" s="5">
        <v>11819409</v>
      </c>
      <c r="L7" t="s">
        <v>180</v>
      </c>
      <c r="M7" s="5">
        <v>7288603</v>
      </c>
    </row>
    <row r="8" spans="2:13" ht="15">
      <c r="B8" t="s">
        <v>181</v>
      </c>
      <c r="D8" t="s">
        <v>182</v>
      </c>
      <c r="F8" t="s">
        <v>183</v>
      </c>
      <c r="G8" s="5">
        <v>5022331</v>
      </c>
      <c r="I8" t="s">
        <v>183</v>
      </c>
      <c r="J8" s="5">
        <v>6387501</v>
      </c>
      <c r="L8" t="s">
        <v>183</v>
      </c>
      <c r="M8" s="5">
        <v>4402751</v>
      </c>
    </row>
    <row r="9" spans="2:13" ht="15">
      <c r="B9" t="s">
        <v>181</v>
      </c>
      <c r="D9" t="s">
        <v>184</v>
      </c>
      <c r="F9" t="s">
        <v>183</v>
      </c>
      <c r="G9" s="5">
        <v>522347</v>
      </c>
      <c r="I9" t="s">
        <v>183</v>
      </c>
      <c r="J9" s="5">
        <v>1618248</v>
      </c>
      <c r="L9" t="s">
        <v>183</v>
      </c>
      <c r="M9" s="5">
        <v>724137</v>
      </c>
    </row>
    <row r="10" spans="4:13" ht="15">
      <c r="D10" t="s">
        <v>185</v>
      </c>
      <c r="F10" t="s">
        <v>183</v>
      </c>
      <c r="G10" s="5">
        <v>3550577</v>
      </c>
      <c r="I10" t="s">
        <v>183</v>
      </c>
      <c r="J10" s="5">
        <v>1965721</v>
      </c>
      <c r="L10" t="s">
        <v>180</v>
      </c>
      <c r="M10" s="5">
        <v>3564080</v>
      </c>
    </row>
    <row r="11" spans="4:13" ht="15">
      <c r="D11" t="s">
        <v>186</v>
      </c>
      <c r="F11" t="s">
        <v>183</v>
      </c>
      <c r="G11" s="5">
        <v>11235</v>
      </c>
      <c r="I11" t="s">
        <v>183</v>
      </c>
      <c r="J11" s="5">
        <v>3898560</v>
      </c>
      <c r="L11" t="s">
        <v>180</v>
      </c>
      <c r="M11" s="5">
        <v>2077406</v>
      </c>
    </row>
    <row r="12" spans="2:13" ht="15">
      <c r="B12" t="e">
        <f>#N/A</f>
        <v>#N/A</v>
      </c>
      <c r="D12" t="s">
        <v>187</v>
      </c>
      <c r="F12" s="12">
        <v>10300425</v>
      </c>
      <c r="G12" s="12"/>
      <c r="I12" s="12">
        <v>15233917</v>
      </c>
      <c r="J12" s="12"/>
      <c r="L12" s="12">
        <v>905166</v>
      </c>
      <c r="M12" s="12"/>
    </row>
  </sheetData>
  <sheetProtection selectLockedCells="1" selectUnlockedCells="1"/>
  <mergeCells count="11">
    <mergeCell ref="A2:F2"/>
    <mergeCell ref="F4:N4"/>
    <mergeCell ref="F5:G5"/>
    <mergeCell ref="I5:J5"/>
    <mergeCell ref="L5:M5"/>
    <mergeCell ref="F6:G6"/>
    <mergeCell ref="I6:J6"/>
    <mergeCell ref="L6:M6"/>
    <mergeCell ref="F12:G12"/>
    <mergeCell ref="I12:J12"/>
    <mergeCell ref="L12:M1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B2:M11"/>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98.8515625" style="0" customWidth="1"/>
    <col min="5" max="5" width="8.7109375" style="0" customWidth="1"/>
    <col min="6" max="6" width="2.7109375" style="0" customWidth="1"/>
    <col min="7" max="7" width="10.7109375" style="0" customWidth="1"/>
    <col min="8" max="8" width="8.7109375" style="0" customWidth="1"/>
    <col min="9" max="9" width="2.7109375" style="0" customWidth="1"/>
    <col min="10" max="10" width="10.7109375" style="0" customWidth="1"/>
    <col min="11" max="11" width="8.7109375" style="0" customWidth="1"/>
    <col min="12" max="12" width="2.7109375" style="0" customWidth="1"/>
    <col min="13" max="13" width="10.7109375" style="0" customWidth="1"/>
    <col min="14" max="16384" width="8.7109375" style="0" customWidth="1"/>
  </cols>
  <sheetData>
    <row r="2" spans="6:13" ht="15">
      <c r="F2" s="14" t="s">
        <v>188</v>
      </c>
      <c r="G2" s="14"/>
      <c r="H2" s="14"/>
      <c r="I2" s="14"/>
      <c r="J2" s="14"/>
      <c r="K2" s="14"/>
      <c r="L2" s="14"/>
      <c r="M2" s="14"/>
    </row>
    <row r="3" spans="6:13" ht="15">
      <c r="F3" s="14" t="s">
        <v>174</v>
      </c>
      <c r="G3" s="14"/>
      <c r="I3" s="14" t="s">
        <v>175</v>
      </c>
      <c r="J3" s="14"/>
      <c r="L3" s="14" t="s">
        <v>176</v>
      </c>
      <c r="M3" s="14"/>
    </row>
    <row r="4" spans="4:13" ht="15">
      <c r="D4" t="s">
        <v>177</v>
      </c>
      <c r="F4" s="12">
        <v>1158216</v>
      </c>
      <c r="G4" s="12"/>
      <c r="I4" s="12">
        <v>3459670</v>
      </c>
      <c r="J4" s="12"/>
      <c r="L4" s="12">
        <v>2398900</v>
      </c>
      <c r="M4" s="12"/>
    </row>
    <row r="5" spans="2:13" ht="15">
      <c r="B5" t="s">
        <v>178</v>
      </c>
      <c r="D5" t="s">
        <v>179</v>
      </c>
      <c r="F5" t="s">
        <v>180</v>
      </c>
      <c r="G5" s="5">
        <v>714993</v>
      </c>
      <c r="I5" t="s">
        <v>180</v>
      </c>
      <c r="J5" s="5">
        <v>2945499</v>
      </c>
      <c r="L5" t="s">
        <v>180</v>
      </c>
      <c r="M5" s="5">
        <v>1748862</v>
      </c>
    </row>
    <row r="6" spans="2:13" ht="15">
      <c r="B6" t="s">
        <v>181</v>
      </c>
      <c r="D6" t="s">
        <v>182</v>
      </c>
      <c r="F6" t="s">
        <v>183</v>
      </c>
      <c r="G6" s="5">
        <v>756348</v>
      </c>
      <c r="I6" t="s">
        <v>183</v>
      </c>
      <c r="J6" s="5">
        <v>1626544</v>
      </c>
      <c r="L6" t="s">
        <v>183</v>
      </c>
      <c r="M6" s="5">
        <v>1056425</v>
      </c>
    </row>
    <row r="7" spans="2:13" ht="15">
      <c r="B7" t="s">
        <v>181</v>
      </c>
      <c r="D7" t="s">
        <v>184</v>
      </c>
      <c r="F7" t="s">
        <v>183</v>
      </c>
      <c r="G7" s="5">
        <v>83133</v>
      </c>
      <c r="I7" t="s">
        <v>183</v>
      </c>
      <c r="J7" s="5">
        <v>271626</v>
      </c>
      <c r="L7" t="s">
        <v>183</v>
      </c>
      <c r="M7" s="5">
        <v>173955</v>
      </c>
    </row>
    <row r="8" spans="4:13" ht="15">
      <c r="D8" t="s">
        <v>185</v>
      </c>
      <c r="F8" t="s">
        <v>183</v>
      </c>
      <c r="G8" s="5">
        <v>636734</v>
      </c>
      <c r="I8" t="s">
        <v>183</v>
      </c>
      <c r="J8" s="5">
        <v>299760</v>
      </c>
      <c r="L8" t="s">
        <v>180</v>
      </c>
      <c r="M8" s="5">
        <v>902246</v>
      </c>
    </row>
    <row r="9" spans="4:13" ht="15">
      <c r="D9" t="s">
        <v>186</v>
      </c>
      <c r="F9" t="s">
        <v>183</v>
      </c>
      <c r="G9" s="5">
        <v>5675</v>
      </c>
      <c r="I9" t="s">
        <v>183</v>
      </c>
      <c r="J9" s="5">
        <v>594099</v>
      </c>
      <c r="L9" t="s">
        <v>180</v>
      </c>
      <c r="M9" s="5">
        <v>510980</v>
      </c>
    </row>
    <row r="10" spans="2:13" ht="15">
      <c r="B10" t="s">
        <v>178</v>
      </c>
      <c r="D10" t="s">
        <v>189</v>
      </c>
      <c r="F10" t="s">
        <v>180</v>
      </c>
      <c r="G10" s="5">
        <v>184769</v>
      </c>
      <c r="I10" t="s">
        <v>180</v>
      </c>
      <c r="J10" s="5">
        <v>101683</v>
      </c>
      <c r="L10" t="s">
        <v>183</v>
      </c>
      <c r="M10" s="5">
        <v>0</v>
      </c>
    </row>
    <row r="11" spans="2:13" ht="15">
      <c r="B11" t="e">
        <f>#N/A</f>
        <v>#N/A</v>
      </c>
      <c r="D11" t="s">
        <v>187</v>
      </c>
      <c r="F11" s="12">
        <v>1740344</v>
      </c>
      <c r="G11" s="12"/>
      <c r="I11" s="12">
        <v>3204518</v>
      </c>
      <c r="J11" s="12"/>
      <c r="L11" s="12">
        <v>467192</v>
      </c>
      <c r="M11" s="12"/>
    </row>
  </sheetData>
  <sheetProtection selectLockedCells="1" selectUnlockedCells="1"/>
  <mergeCells count="10">
    <mergeCell ref="F2:M2"/>
    <mergeCell ref="F3:G3"/>
    <mergeCell ref="I3:J3"/>
    <mergeCell ref="L3:M3"/>
    <mergeCell ref="F4:G4"/>
    <mergeCell ref="I4:J4"/>
    <mergeCell ref="L4:M4"/>
    <mergeCell ref="F11:G11"/>
    <mergeCell ref="I11:J11"/>
    <mergeCell ref="L11:M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22.7109375" style="0" customWidth="1"/>
    <col min="2" max="2" width="8.7109375" style="0" customWidth="1"/>
    <col min="3" max="4" width="10.7109375" style="0" customWidth="1"/>
    <col min="5" max="5" width="8.7109375" style="0" customWidth="1"/>
    <col min="6" max="7" width="10.7109375" style="0" customWidth="1"/>
    <col min="8" max="16384" width="8.7109375" style="0" customWidth="1"/>
  </cols>
  <sheetData>
    <row r="2" spans="1:6" ht="15">
      <c r="A2" s="1" t="s">
        <v>190</v>
      </c>
      <c r="B2" s="1"/>
      <c r="C2" s="1"/>
      <c r="D2" s="1"/>
      <c r="E2" s="1"/>
      <c r="F2" s="1"/>
    </row>
    <row r="4" spans="3:7" ht="39.75" customHeight="1">
      <c r="C4" s="7" t="s">
        <v>191</v>
      </c>
      <c r="D4" s="7"/>
      <c r="F4" s="7" t="s">
        <v>192</v>
      </c>
      <c r="G4" s="7"/>
    </row>
    <row r="5" spans="1:7" ht="39.75" customHeight="1">
      <c r="A5" s="3" t="s">
        <v>193</v>
      </c>
      <c r="C5" s="5">
        <v>1215608</v>
      </c>
      <c r="D5" s="8">
        <v>-1</v>
      </c>
      <c r="F5" s="5">
        <v>1261700</v>
      </c>
      <c r="G5" s="8">
        <v>-1</v>
      </c>
    </row>
    <row r="6" spans="1:6" ht="39.75" customHeight="1">
      <c r="A6" s="3" t="s">
        <v>194</v>
      </c>
      <c r="C6" t="s">
        <v>20</v>
      </c>
      <c r="F6" t="s">
        <v>20</v>
      </c>
    </row>
    <row r="7" spans="1:6" ht="39.75" customHeight="1">
      <c r="A7" s="3" t="s">
        <v>195</v>
      </c>
      <c r="C7" t="s">
        <v>20</v>
      </c>
      <c r="F7" t="s">
        <v>20</v>
      </c>
    </row>
    <row r="8" spans="1:7" ht="39.75" customHeight="1">
      <c r="A8" s="3" t="s">
        <v>196</v>
      </c>
      <c r="C8" s="5">
        <v>2700</v>
      </c>
      <c r="D8" s="8">
        <v>-2</v>
      </c>
      <c r="F8" s="5">
        <v>2993</v>
      </c>
      <c r="G8" s="8">
        <v>-2</v>
      </c>
    </row>
    <row r="9" spans="1:6" ht="15">
      <c r="A9" s="2" t="s">
        <v>25</v>
      </c>
      <c r="C9" s="15">
        <v>1218308</v>
      </c>
      <c r="F9" s="15">
        <v>1264693</v>
      </c>
    </row>
  </sheetData>
  <sheetProtection selectLockedCells="1" selectUnlockedCells="1"/>
  <mergeCells count="3">
    <mergeCell ref="A2:F2"/>
    <mergeCell ref="C4:D4"/>
    <mergeCell ref="F4:G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100.8515625" style="0" customWidth="1"/>
    <col min="4" max="4" width="8.7109375" style="0" customWidth="1"/>
    <col min="5" max="5" width="100.8515625" style="0" customWidth="1"/>
    <col min="6" max="6" width="8.7109375" style="0" customWidth="1"/>
    <col min="7" max="7" width="23.7109375" style="0" customWidth="1"/>
    <col min="8" max="8" width="8.7109375" style="0" customWidth="1"/>
    <col min="9" max="9" width="30.7109375" style="0" customWidth="1"/>
    <col min="10" max="16384" width="8.7109375" style="0" customWidth="1"/>
  </cols>
  <sheetData>
    <row r="2" spans="1:6" ht="15">
      <c r="A2" s="1" t="s">
        <v>197</v>
      </c>
      <c r="B2" s="1"/>
      <c r="C2" s="1"/>
      <c r="D2" s="1"/>
      <c r="E2" s="1"/>
      <c r="F2" s="1"/>
    </row>
    <row r="4" ht="15">
      <c r="E4" s="2" t="s">
        <v>198</v>
      </c>
    </row>
    <row r="5" spans="1:9" ht="39.75" customHeight="1">
      <c r="A5" s="2" t="s">
        <v>199</v>
      </c>
      <c r="C5" s="4" t="s">
        <v>200</v>
      </c>
      <c r="E5" s="4" t="s">
        <v>201</v>
      </c>
      <c r="G5" s="4" t="s">
        <v>202</v>
      </c>
      <c r="I5" s="4" t="s">
        <v>203</v>
      </c>
    </row>
    <row r="6" ht="15">
      <c r="A6" t="s">
        <v>204</v>
      </c>
    </row>
    <row r="7" spans="1:9" ht="15">
      <c r="A7" t="s">
        <v>205</v>
      </c>
      <c r="G7" s="5">
        <v>7439846</v>
      </c>
      <c r="I7" t="s">
        <v>206</v>
      </c>
    </row>
    <row r="8" spans="1:9" ht="15">
      <c r="A8" t="s">
        <v>207</v>
      </c>
      <c r="G8" s="5">
        <v>6931641</v>
      </c>
      <c r="I8" t="s">
        <v>208</v>
      </c>
    </row>
    <row r="9" spans="1:9" ht="15">
      <c r="A9" t="s">
        <v>209</v>
      </c>
      <c r="G9" s="5">
        <v>3364203</v>
      </c>
      <c r="I9" t="s">
        <v>210</v>
      </c>
    </row>
    <row r="10" spans="1:9" ht="15">
      <c r="A10" t="s">
        <v>211</v>
      </c>
      <c r="G10" s="5">
        <v>3307928</v>
      </c>
      <c r="I10" t="s">
        <v>212</v>
      </c>
    </row>
    <row r="11" spans="1:9" ht="15">
      <c r="A11" t="s">
        <v>213</v>
      </c>
      <c r="G11" s="5">
        <v>3099904</v>
      </c>
      <c r="I11" t="s">
        <v>214</v>
      </c>
    </row>
    <row r="12" spans="1:9" ht="15">
      <c r="A12" t="s">
        <v>215</v>
      </c>
      <c r="G12" s="5">
        <v>2479475</v>
      </c>
      <c r="I12" t="s">
        <v>216</v>
      </c>
    </row>
    <row r="13" ht="15">
      <c r="A13" t="s">
        <v>217</v>
      </c>
    </row>
    <row r="14" spans="1:9" ht="15">
      <c r="A14" s="2" t="s">
        <v>32</v>
      </c>
      <c r="C14" s="5">
        <v>66750</v>
      </c>
      <c r="E14" s="5">
        <v>2600</v>
      </c>
      <c r="G14" s="5">
        <v>101145</v>
      </c>
      <c r="I14" t="s">
        <v>218</v>
      </c>
    </row>
    <row r="15" spans="1:9" ht="15">
      <c r="A15" s="2" t="s">
        <v>34</v>
      </c>
      <c r="C15" s="5">
        <v>114250</v>
      </c>
      <c r="E15" s="5">
        <v>2600</v>
      </c>
      <c r="G15" s="5">
        <v>128844</v>
      </c>
      <c r="I15" t="s">
        <v>218</v>
      </c>
    </row>
    <row r="16" spans="1:9" ht="15">
      <c r="A16" s="2" t="s">
        <v>35</v>
      </c>
      <c r="C16" s="5">
        <v>108250</v>
      </c>
      <c r="E16" s="5">
        <v>2600</v>
      </c>
      <c r="G16" s="5">
        <v>123700</v>
      </c>
      <c r="I16" t="s">
        <v>218</v>
      </c>
    </row>
    <row r="17" spans="1:9" ht="15">
      <c r="A17" s="2" t="s">
        <v>37</v>
      </c>
      <c r="C17" s="5">
        <v>61750</v>
      </c>
      <c r="E17" s="5">
        <v>2600</v>
      </c>
      <c r="G17" s="5">
        <v>69550</v>
      </c>
      <c r="I17" t="s">
        <v>218</v>
      </c>
    </row>
    <row r="18" spans="1:9" ht="15">
      <c r="A18" s="2" t="s">
        <v>33</v>
      </c>
      <c r="C18" s="5">
        <v>109250</v>
      </c>
      <c r="E18" s="5">
        <v>2600</v>
      </c>
      <c r="G18" s="5">
        <v>117950</v>
      </c>
      <c r="I18" t="s">
        <v>218</v>
      </c>
    </row>
    <row r="19" spans="1:9" ht="15">
      <c r="A19" s="2" t="s">
        <v>36</v>
      </c>
      <c r="C19" s="5">
        <v>13000</v>
      </c>
      <c r="E19" s="5">
        <v>2600</v>
      </c>
      <c r="G19" s="5">
        <v>44802</v>
      </c>
      <c r="I19" t="s">
        <v>218</v>
      </c>
    </row>
    <row r="20" spans="1:9" ht="15">
      <c r="A20" s="2" t="s">
        <v>38</v>
      </c>
      <c r="C20" s="5">
        <v>14453</v>
      </c>
      <c r="E20" s="5">
        <v>2600</v>
      </c>
      <c r="G20" s="5">
        <v>19837</v>
      </c>
      <c r="I20" t="s">
        <v>218</v>
      </c>
    </row>
    <row r="21" spans="1:9" ht="15">
      <c r="A21" s="2" t="s">
        <v>48</v>
      </c>
      <c r="C21" s="5">
        <v>1553052</v>
      </c>
      <c r="G21" s="5">
        <v>1729330</v>
      </c>
      <c r="I21" t="s">
        <v>219</v>
      </c>
    </row>
    <row r="22" spans="1:9" ht="15">
      <c r="A22" s="2" t="s">
        <v>50</v>
      </c>
      <c r="C22" s="5">
        <v>106067</v>
      </c>
      <c r="G22" s="5">
        <v>119855</v>
      </c>
      <c r="I22" t="s">
        <v>218</v>
      </c>
    </row>
    <row r="23" spans="1:9" ht="15">
      <c r="A23" s="2" t="s">
        <v>52</v>
      </c>
      <c r="C23" s="5">
        <v>249954</v>
      </c>
      <c r="G23" s="5">
        <v>266820</v>
      </c>
      <c r="I23" t="s">
        <v>218</v>
      </c>
    </row>
    <row r="24" spans="1:9" ht="15">
      <c r="A24" s="2" t="s">
        <v>54</v>
      </c>
      <c r="C24" s="5">
        <v>154812</v>
      </c>
      <c r="G24" s="5">
        <v>161318</v>
      </c>
      <c r="I24" t="s">
        <v>218</v>
      </c>
    </row>
    <row r="25" spans="1:9" ht="15">
      <c r="A25" s="2" t="s">
        <v>55</v>
      </c>
      <c r="C25" s="5">
        <v>123728</v>
      </c>
      <c r="G25" s="5">
        <v>176354</v>
      </c>
      <c r="I25" t="s">
        <v>218</v>
      </c>
    </row>
    <row r="26" spans="1:9" ht="39.75" customHeight="1">
      <c r="A26" s="3" t="s">
        <v>220</v>
      </c>
      <c r="C26" s="5">
        <v>2675316</v>
      </c>
      <c r="E26" s="5">
        <v>18200</v>
      </c>
      <c r="G26" s="5">
        <v>3059505</v>
      </c>
      <c r="I26" t="s">
        <v>221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22.7109375" style="0" customWidth="1"/>
    <col min="2" max="2" width="45.7109375" style="0" customWidth="1"/>
    <col min="3" max="4" width="8.7109375" style="0" customWidth="1"/>
    <col min="5" max="5" width="45.7109375" style="0" customWidth="1"/>
    <col min="6" max="16384" width="8.7109375" style="0" customWidth="1"/>
  </cols>
  <sheetData>
    <row r="2" spans="1:5" ht="39.75" customHeight="1">
      <c r="A2" s="2" t="s">
        <v>13</v>
      </c>
      <c r="B2" s="4" t="s">
        <v>14</v>
      </c>
      <c r="E2" s="4" t="s">
        <v>15</v>
      </c>
    </row>
    <row r="3" spans="1:5" ht="15">
      <c r="A3" t="s">
        <v>16</v>
      </c>
      <c r="B3" t="s">
        <v>17</v>
      </c>
      <c r="E3" t="s">
        <v>18</v>
      </c>
    </row>
    <row r="4" spans="1:5" ht="39.75" customHeight="1">
      <c r="A4" s="3" t="s">
        <v>19</v>
      </c>
      <c r="B4" t="s">
        <v>20</v>
      </c>
      <c r="E4" t="s">
        <v>20</v>
      </c>
    </row>
    <row r="5" spans="1:5" ht="15">
      <c r="A5" t="s">
        <v>21</v>
      </c>
      <c r="B5" t="s">
        <v>20</v>
      </c>
      <c r="E5" t="s">
        <v>20</v>
      </c>
    </row>
    <row r="6" spans="1:5" ht="39.75" customHeight="1">
      <c r="A6" s="3" t="s">
        <v>22</v>
      </c>
      <c r="B6" t="s">
        <v>23</v>
      </c>
      <c r="E6" t="s">
        <v>24</v>
      </c>
    </row>
    <row r="7" spans="1:5" ht="15">
      <c r="A7" s="2" t="s">
        <v>25</v>
      </c>
      <c r="B7" s="5">
        <v>1218308</v>
      </c>
      <c r="E7" s="5">
        <v>1264693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6" ht="15">
      <c r="A2" s="1" t="s">
        <v>39</v>
      </c>
      <c r="B2" s="1"/>
      <c r="C2" s="1"/>
      <c r="D2" s="1"/>
      <c r="E2" s="1"/>
      <c r="F2" s="1"/>
    </row>
    <row r="4" spans="1:2" ht="39.75" customHeight="1">
      <c r="A4" s="8">
        <v>-5</v>
      </c>
      <c r="B4" s="3" t="s">
        <v>222</v>
      </c>
    </row>
    <row r="5" spans="1:2" ht="39.75" customHeight="1">
      <c r="A5" s="8">
        <v>-6</v>
      </c>
      <c r="B5" s="3" t="s">
        <v>223</v>
      </c>
    </row>
    <row r="6" spans="1:2" ht="39.75" customHeight="1">
      <c r="A6" s="8">
        <v>-7</v>
      </c>
      <c r="B6" s="3" t="s">
        <v>224</v>
      </c>
    </row>
    <row r="7" spans="1:2" ht="39.75" customHeight="1">
      <c r="A7" s="8">
        <v>-8</v>
      </c>
      <c r="B7" s="3" t="s">
        <v>225</v>
      </c>
    </row>
    <row r="8" spans="1:2" ht="39.75" customHeight="1">
      <c r="A8" s="8">
        <v>-9</v>
      </c>
      <c r="B8" s="3" t="s">
        <v>226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227</v>
      </c>
      <c r="B2" s="1"/>
      <c r="C2" s="1"/>
      <c r="D2" s="1"/>
      <c r="E2" s="1"/>
      <c r="F2" s="1"/>
    </row>
    <row r="4" spans="1:12" ht="39.75" customHeight="1">
      <c r="A4" s="3" t="s">
        <v>228</v>
      </c>
      <c r="C4" s="6" t="s">
        <v>229</v>
      </c>
      <c r="D4" s="6"/>
      <c r="G4" s="6" t="s">
        <v>230</v>
      </c>
      <c r="H4" s="6"/>
      <c r="K4" s="6" t="s">
        <v>231</v>
      </c>
      <c r="L4" s="6"/>
    </row>
    <row r="5" spans="1:12" ht="15">
      <c r="A5" t="s">
        <v>232</v>
      </c>
      <c r="D5" s="5">
        <v>2864</v>
      </c>
      <c r="H5" s="8">
        <v>-7471</v>
      </c>
      <c r="L5" s="8">
        <v>-16709</v>
      </c>
    </row>
    <row r="6" spans="1:12" ht="15">
      <c r="A6" t="s">
        <v>233</v>
      </c>
      <c r="D6" s="5">
        <v>13843</v>
      </c>
      <c r="H6" s="5">
        <v>34322</v>
      </c>
      <c r="L6" s="5">
        <v>37183</v>
      </c>
    </row>
    <row r="7" spans="1:12" ht="15">
      <c r="A7" t="s">
        <v>234</v>
      </c>
      <c r="D7" s="5">
        <v>2383</v>
      </c>
      <c r="H7" s="5">
        <v>2965</v>
      </c>
      <c r="L7" s="5">
        <v>3981</v>
      </c>
    </row>
    <row r="8" spans="1:12" ht="15">
      <c r="A8" t="s">
        <v>235</v>
      </c>
      <c r="D8" s="8">
        <v>-685</v>
      </c>
      <c r="H8" s="8">
        <v>-220</v>
      </c>
      <c r="L8" s="8">
        <v>-975</v>
      </c>
    </row>
    <row r="9" spans="1:12" ht="15">
      <c r="A9" t="s">
        <v>236</v>
      </c>
      <c r="D9" s="5">
        <v>180</v>
      </c>
      <c r="H9" s="8">
        <v>-111</v>
      </c>
      <c r="L9" s="5">
        <v>721</v>
      </c>
    </row>
    <row r="10" spans="1:12" ht="15">
      <c r="A10" t="s">
        <v>237</v>
      </c>
      <c r="D10" s="5">
        <v>18585</v>
      </c>
      <c r="H10" s="5">
        <v>29485</v>
      </c>
      <c r="L10" s="5">
        <v>24201</v>
      </c>
    </row>
    <row r="11" spans="1:12" ht="15">
      <c r="A11" t="s">
        <v>238</v>
      </c>
      <c r="D11" t="s">
        <v>239</v>
      </c>
      <c r="H11" t="s">
        <v>240</v>
      </c>
      <c r="L11" t="s">
        <v>239</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26</v>
      </c>
      <c r="B2" s="1"/>
      <c r="C2" s="1"/>
      <c r="D2" s="1"/>
      <c r="E2" s="1"/>
      <c r="F2" s="1"/>
    </row>
    <row r="4" spans="1:16" ht="39.75" customHeight="1">
      <c r="A4" s="2" t="s">
        <v>27</v>
      </c>
      <c r="C4" s="6" t="s">
        <v>28</v>
      </c>
      <c r="D4" s="6"/>
      <c r="G4" s="7" t="s">
        <v>29</v>
      </c>
      <c r="H4" s="7"/>
      <c r="K4" s="7" t="s">
        <v>30</v>
      </c>
      <c r="L4" s="7"/>
      <c r="O4" s="7" t="s">
        <v>31</v>
      </c>
      <c r="P4" s="7"/>
    </row>
    <row r="5" spans="1:16" ht="15">
      <c r="A5" t="s">
        <v>32</v>
      </c>
      <c r="D5" s="5">
        <v>90000</v>
      </c>
      <c r="H5" s="5">
        <v>83174</v>
      </c>
      <c r="L5" s="5">
        <v>126874</v>
      </c>
      <c r="P5" s="5">
        <v>300048</v>
      </c>
    </row>
    <row r="6" spans="1:16" ht="15">
      <c r="A6" t="s">
        <v>33</v>
      </c>
      <c r="D6" s="5">
        <v>70000</v>
      </c>
      <c r="H6" s="5">
        <v>83174</v>
      </c>
      <c r="L6" s="5">
        <v>126874</v>
      </c>
      <c r="P6" s="5">
        <v>280048</v>
      </c>
    </row>
    <row r="7" spans="1:16" ht="15">
      <c r="A7" t="s">
        <v>34</v>
      </c>
      <c r="D7" s="5">
        <v>75000</v>
      </c>
      <c r="H7" s="5">
        <v>83174</v>
      </c>
      <c r="L7" s="5">
        <v>126874</v>
      </c>
      <c r="P7" s="5">
        <v>285048</v>
      </c>
    </row>
    <row r="8" spans="1:16" ht="15">
      <c r="A8" t="s">
        <v>35</v>
      </c>
      <c r="D8" s="5">
        <v>67500</v>
      </c>
      <c r="H8" s="5">
        <v>83174</v>
      </c>
      <c r="L8" s="5">
        <v>126874</v>
      </c>
      <c r="P8" s="5">
        <v>277548</v>
      </c>
    </row>
    <row r="9" spans="1:16" ht="15">
      <c r="A9" t="s">
        <v>36</v>
      </c>
      <c r="D9" s="5">
        <v>55000</v>
      </c>
      <c r="H9" s="5">
        <v>83174</v>
      </c>
      <c r="L9" s="5">
        <v>126874</v>
      </c>
      <c r="P9" s="5">
        <v>265048</v>
      </c>
    </row>
    <row r="10" spans="1:16" ht="15">
      <c r="A10" t="s">
        <v>37</v>
      </c>
      <c r="D10" s="5">
        <v>57500</v>
      </c>
      <c r="H10" s="5">
        <v>83174</v>
      </c>
      <c r="L10" s="5">
        <v>126874</v>
      </c>
      <c r="P10" s="5">
        <v>267548</v>
      </c>
    </row>
    <row r="11" spans="1:16" ht="15">
      <c r="A11" t="s">
        <v>38</v>
      </c>
      <c r="D11" s="5">
        <v>55000</v>
      </c>
      <c r="H11" s="5">
        <v>83174</v>
      </c>
      <c r="L11" s="5">
        <v>126874</v>
      </c>
      <c r="P11" s="5">
        <v>265048</v>
      </c>
    </row>
  </sheetData>
  <sheetProtection selectLockedCells="1" selectUnlockedCells="1"/>
  <mergeCells count="5">
    <mergeCell ref="A2:F2"/>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v>
      </c>
      <c r="B2" s="1"/>
      <c r="C2" s="1"/>
      <c r="D2" s="1"/>
      <c r="E2" s="1"/>
      <c r="F2" s="1"/>
    </row>
    <row r="4" spans="1:8" ht="39.75" customHeight="1">
      <c r="A4" t="s">
        <v>40</v>
      </c>
      <c r="C4" s="6" t="s">
        <v>41</v>
      </c>
      <c r="D4" s="6"/>
      <c r="G4" s="6" t="s">
        <v>42</v>
      </c>
      <c r="H4" s="6"/>
    </row>
    <row r="5" spans="1:8" ht="15">
      <c r="A5" t="s">
        <v>32</v>
      </c>
      <c r="D5" s="5">
        <v>2600</v>
      </c>
      <c r="H5" s="5">
        <v>66750</v>
      </c>
    </row>
    <row r="6" spans="1:8" ht="15">
      <c r="A6" t="s">
        <v>34</v>
      </c>
      <c r="D6" s="5">
        <v>2600</v>
      </c>
      <c r="H6" s="5">
        <v>114250</v>
      </c>
    </row>
    <row r="7" spans="1:8" ht="15">
      <c r="A7" t="s">
        <v>35</v>
      </c>
      <c r="D7" s="5">
        <v>2600</v>
      </c>
      <c r="H7" s="5">
        <v>108250</v>
      </c>
    </row>
    <row r="8" spans="1:8" ht="15">
      <c r="A8" t="s">
        <v>37</v>
      </c>
      <c r="D8" s="5">
        <v>2600</v>
      </c>
      <c r="H8" s="5">
        <v>61750</v>
      </c>
    </row>
    <row r="9" spans="1:8" ht="15">
      <c r="A9" t="s">
        <v>33</v>
      </c>
      <c r="D9" s="5">
        <v>2600</v>
      </c>
      <c r="H9" s="5">
        <v>109250</v>
      </c>
    </row>
    <row r="10" spans="1:8" ht="15">
      <c r="A10" t="s">
        <v>36</v>
      </c>
      <c r="D10" s="5">
        <v>2600</v>
      </c>
      <c r="H10" s="5">
        <v>13000</v>
      </c>
    </row>
    <row r="11" spans="1:8" ht="15">
      <c r="A11" t="s">
        <v>38</v>
      </c>
      <c r="D11" s="5">
        <v>3467</v>
      </c>
      <c r="H11" s="5">
        <v>15627</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4.7109375" style="0" customWidth="1"/>
    <col min="4" max="4" width="8.7109375" style="0" customWidth="1"/>
    <col min="5" max="5" width="34.7109375" style="0" customWidth="1"/>
    <col min="6" max="6" width="8.7109375" style="0" customWidth="1"/>
    <col min="7" max="7" width="19.7109375" style="0" customWidth="1"/>
    <col min="8" max="16384" width="8.7109375" style="0" customWidth="1"/>
  </cols>
  <sheetData>
    <row r="2" spans="1:6" ht="15">
      <c r="A2" s="1" t="s">
        <v>43</v>
      </c>
      <c r="B2" s="1"/>
      <c r="C2" s="1"/>
      <c r="D2" s="1"/>
      <c r="E2" s="1"/>
      <c r="F2" s="1"/>
    </row>
    <row r="4" spans="1:7" ht="15">
      <c r="A4" s="2"/>
      <c r="B4" s="1" t="s">
        <v>44</v>
      </c>
      <c r="C4" s="1"/>
      <c r="D4" s="1"/>
      <c r="E4" s="1"/>
      <c r="F4" s="1"/>
      <c r="G4" s="1"/>
    </row>
    <row r="5" spans="1:7" ht="39.75" customHeight="1">
      <c r="A5" s="2" t="s">
        <v>13</v>
      </c>
      <c r="B5" s="2"/>
      <c r="C5" s="4" t="s">
        <v>45</v>
      </c>
      <c r="D5" s="2"/>
      <c r="E5" s="4" t="s">
        <v>46</v>
      </c>
      <c r="F5" s="2"/>
      <c r="G5" s="4" t="s">
        <v>47</v>
      </c>
    </row>
    <row r="6" spans="1:7" ht="15">
      <c r="A6" s="2" t="s">
        <v>48</v>
      </c>
      <c r="C6" s="5">
        <v>730000</v>
      </c>
      <c r="E6" s="5">
        <v>760000</v>
      </c>
      <c r="G6" t="s">
        <v>49</v>
      </c>
    </row>
    <row r="7" spans="1:7" ht="15">
      <c r="A7" s="2" t="s">
        <v>50</v>
      </c>
      <c r="C7" s="5">
        <v>415000</v>
      </c>
      <c r="E7" s="5">
        <v>440000</v>
      </c>
      <c r="G7" t="s">
        <v>51</v>
      </c>
    </row>
    <row r="8" spans="1:7" ht="15">
      <c r="A8" s="2" t="s">
        <v>52</v>
      </c>
      <c r="C8" s="5">
        <v>440000</v>
      </c>
      <c r="E8" s="5">
        <v>470000</v>
      </c>
      <c r="G8" t="s">
        <v>53</v>
      </c>
    </row>
    <row r="9" spans="1:7" ht="15">
      <c r="A9" s="2" t="s">
        <v>54</v>
      </c>
      <c r="C9" s="5">
        <v>375000</v>
      </c>
      <c r="E9" s="5">
        <v>400000</v>
      </c>
      <c r="G9" t="s">
        <v>53</v>
      </c>
    </row>
    <row r="10" spans="1:7" ht="15">
      <c r="A10" s="2" t="s">
        <v>55</v>
      </c>
      <c r="C10" s="5">
        <v>390000</v>
      </c>
      <c r="E10" s="5">
        <v>415000</v>
      </c>
      <c r="G10" t="s">
        <v>51</v>
      </c>
    </row>
  </sheetData>
  <sheetProtection selectLockedCells="1" selectUnlockedCells="1"/>
  <mergeCells count="2">
    <mergeCell ref="A2:F2"/>
    <mergeCell ref="B4:G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46.7109375" style="0" customWidth="1"/>
    <col min="4" max="4" width="8.7109375" style="0" customWidth="1"/>
    <col min="5" max="5" width="43.7109375" style="0" customWidth="1"/>
    <col min="6" max="6" width="8.7109375" style="0" customWidth="1"/>
    <col min="7" max="7" width="39.7109375" style="0" customWidth="1"/>
    <col min="8" max="8" width="8.7109375" style="0" customWidth="1"/>
    <col min="9" max="9" width="66.7109375" style="0" customWidth="1"/>
    <col min="10" max="16384" width="8.7109375" style="0" customWidth="1"/>
  </cols>
  <sheetData>
    <row r="2" spans="3:9" ht="15">
      <c r="C2" s="1" t="s">
        <v>56</v>
      </c>
      <c r="D2" s="1"/>
      <c r="E2" s="1"/>
      <c r="F2" s="1"/>
      <c r="G2" s="1"/>
      <c r="H2" s="1"/>
      <c r="I2" s="1"/>
    </row>
    <row r="3" spans="1:9" ht="39.75" customHeight="1">
      <c r="A3" s="2" t="s">
        <v>13</v>
      </c>
      <c r="C3" s="4" t="s">
        <v>57</v>
      </c>
      <c r="E3" s="4" t="s">
        <v>58</v>
      </c>
      <c r="G3" s="4" t="s">
        <v>59</v>
      </c>
      <c r="I3" s="4" t="s">
        <v>60</v>
      </c>
    </row>
    <row r="4" spans="1:9" ht="15">
      <c r="A4" s="2" t="s">
        <v>48</v>
      </c>
      <c r="C4" t="s">
        <v>61</v>
      </c>
      <c r="E4" s="5">
        <v>646000</v>
      </c>
      <c r="G4" s="5">
        <v>646000</v>
      </c>
      <c r="I4" t="s">
        <v>62</v>
      </c>
    </row>
    <row r="5" spans="1:9" ht="15">
      <c r="A5" s="2" t="s">
        <v>50</v>
      </c>
      <c r="C5" t="s">
        <v>63</v>
      </c>
      <c r="E5" s="5">
        <v>220000</v>
      </c>
      <c r="G5" s="5">
        <v>220000</v>
      </c>
      <c r="I5" t="s">
        <v>62</v>
      </c>
    </row>
    <row r="6" spans="1:9" ht="15">
      <c r="A6" s="2" t="s">
        <v>52</v>
      </c>
      <c r="C6" t="s">
        <v>63</v>
      </c>
      <c r="E6" s="5">
        <v>235000</v>
      </c>
      <c r="G6" s="5">
        <v>235000</v>
      </c>
      <c r="I6" t="s">
        <v>62</v>
      </c>
    </row>
    <row r="7" spans="1:9" ht="15">
      <c r="A7" s="2" t="s">
        <v>54</v>
      </c>
      <c r="C7" t="s">
        <v>64</v>
      </c>
      <c r="E7" s="5">
        <v>180000</v>
      </c>
      <c r="G7" s="5">
        <v>180000</v>
      </c>
      <c r="I7" t="s">
        <v>62</v>
      </c>
    </row>
    <row r="8" spans="1:9" ht="15">
      <c r="A8" s="2" t="s">
        <v>55</v>
      </c>
      <c r="C8" t="s">
        <v>64</v>
      </c>
      <c r="E8" s="5">
        <v>186750</v>
      </c>
      <c r="G8" s="5">
        <v>186750</v>
      </c>
      <c r="I8" t="s">
        <v>62</v>
      </c>
    </row>
  </sheetData>
  <sheetProtection selectLockedCells="1" selectUnlockedCells="1"/>
  <mergeCells count="1">
    <mergeCell ref="C2:I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57.7109375" style="0" customWidth="1"/>
    <col min="4" max="4" width="8.7109375" style="0" customWidth="1"/>
    <col min="5" max="5" width="36.7109375" style="0" customWidth="1"/>
    <col min="6" max="6" width="8.7109375" style="0" customWidth="1"/>
    <col min="7" max="7" width="66.7109375" style="0" customWidth="1"/>
    <col min="8" max="8" width="8.7109375" style="0" customWidth="1"/>
    <col min="9" max="9" width="71.7109375" style="0" customWidth="1"/>
    <col min="10" max="16384" width="8.7109375" style="0" customWidth="1"/>
  </cols>
  <sheetData>
    <row r="2" spans="1:6" ht="15">
      <c r="A2" s="1" t="s">
        <v>65</v>
      </c>
      <c r="B2" s="1"/>
      <c r="C2" s="1"/>
      <c r="D2" s="1"/>
      <c r="E2" s="1"/>
      <c r="F2" s="1"/>
    </row>
    <row r="4" spans="3:9" ht="39.75" customHeight="1">
      <c r="C4" s="7" t="s">
        <v>66</v>
      </c>
      <c r="D4" s="7"/>
      <c r="E4" s="7"/>
      <c r="F4" s="7"/>
      <c r="G4" s="7"/>
      <c r="H4" s="7"/>
      <c r="I4" s="7"/>
    </row>
    <row r="5" spans="1:9" ht="39.75" customHeight="1">
      <c r="A5" s="2" t="s">
        <v>13</v>
      </c>
      <c r="C5" s="4" t="s">
        <v>67</v>
      </c>
      <c r="E5" s="4" t="s">
        <v>68</v>
      </c>
      <c r="G5" s="4" t="s">
        <v>69</v>
      </c>
      <c r="I5" s="4" t="s">
        <v>70</v>
      </c>
    </row>
    <row r="6" spans="1:9" ht="15">
      <c r="A6" s="2" t="s">
        <v>48</v>
      </c>
      <c r="C6" s="5">
        <v>273000</v>
      </c>
      <c r="E6" s="5">
        <v>46800</v>
      </c>
      <c r="G6" s="5">
        <v>7288603</v>
      </c>
      <c r="I6" s="5">
        <v>1385748</v>
      </c>
    </row>
    <row r="7" spans="1:9" ht="15">
      <c r="A7" s="2" t="s">
        <v>50</v>
      </c>
      <c r="C7" s="5">
        <v>64269</v>
      </c>
      <c r="E7" s="5">
        <v>11018</v>
      </c>
      <c r="G7" s="5">
        <v>1715881</v>
      </c>
      <c r="I7" s="5">
        <v>326243</v>
      </c>
    </row>
    <row r="8" spans="1:9" ht="15">
      <c r="A8" s="2" t="s">
        <v>52</v>
      </c>
      <c r="C8" s="5">
        <v>89250</v>
      </c>
      <c r="E8" s="5">
        <v>15300</v>
      </c>
      <c r="G8" s="5">
        <v>2382813</v>
      </c>
      <c r="I8" s="5">
        <v>453033</v>
      </c>
    </row>
    <row r="9" spans="1:9" ht="15">
      <c r="A9" s="2" t="s">
        <v>54</v>
      </c>
      <c r="C9" s="5">
        <v>54250</v>
      </c>
      <c r="E9" s="5">
        <v>9300</v>
      </c>
      <c r="G9" s="5">
        <v>1448376</v>
      </c>
      <c r="I9" s="5">
        <v>275373</v>
      </c>
    </row>
    <row r="10" spans="1:9" ht="15">
      <c r="A10" s="2" t="s">
        <v>55</v>
      </c>
      <c r="C10" s="5">
        <v>54250</v>
      </c>
      <c r="E10" s="5">
        <v>9300</v>
      </c>
      <c r="G10" s="5">
        <v>1448376</v>
      </c>
      <c r="I10" s="5">
        <v>275373</v>
      </c>
    </row>
  </sheetData>
  <sheetProtection selectLockedCells="1" selectUnlockedCells="1"/>
  <mergeCells count="2">
    <mergeCell ref="A2:F2"/>
    <mergeCell ref="C4:I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S18"/>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4.7109375" style="0" customWidth="1"/>
    <col min="4" max="4" width="8.7109375" style="0" customWidth="1"/>
    <col min="5" max="5" width="17.7109375" style="0" customWidth="1"/>
    <col min="6" max="6" width="8.7109375" style="0" customWidth="1"/>
    <col min="7" max="8" width="10.7109375" style="0" customWidth="1"/>
    <col min="9" max="9" width="8.7109375" style="0" customWidth="1"/>
    <col min="10" max="10" width="34.7109375" style="0" customWidth="1"/>
    <col min="11" max="11" width="8.7109375" style="0" customWidth="1"/>
    <col min="12" max="12" width="35.7109375" style="0" customWidth="1"/>
    <col min="13" max="13" width="8.7109375" style="0" customWidth="1"/>
    <col min="14" max="14" width="67.7109375" style="0" customWidth="1"/>
    <col min="15" max="15" width="8.7109375" style="0" customWidth="1"/>
    <col min="16" max="17" width="10.7109375" style="0" customWidth="1"/>
    <col min="18" max="18" width="8.7109375" style="0" customWidth="1"/>
    <col min="19" max="19" width="16.7109375" style="0" customWidth="1"/>
    <col min="20" max="16384" width="8.7109375" style="0" customWidth="1"/>
  </cols>
  <sheetData>
    <row r="2" spans="1:6" ht="15">
      <c r="A2" s="1" t="s">
        <v>71</v>
      </c>
      <c r="B2" s="1"/>
      <c r="C2" s="1"/>
      <c r="D2" s="1"/>
      <c r="E2" s="1"/>
      <c r="F2" s="1"/>
    </row>
    <row r="4" spans="1:19" ht="39.75" customHeight="1">
      <c r="A4" s="2" t="s">
        <v>72</v>
      </c>
      <c r="C4" s="2" t="s">
        <v>73</v>
      </c>
      <c r="E4" s="4" t="s">
        <v>74</v>
      </c>
      <c r="G4" s="7" t="s">
        <v>75</v>
      </c>
      <c r="H4" s="7"/>
      <c r="J4" s="4" t="s">
        <v>76</v>
      </c>
      <c r="L4" s="4" t="s">
        <v>77</v>
      </c>
      <c r="N4" s="4" t="s">
        <v>78</v>
      </c>
      <c r="P4" s="7" t="s">
        <v>79</v>
      </c>
      <c r="Q4" s="7"/>
      <c r="S4" s="4" t="s">
        <v>31</v>
      </c>
    </row>
    <row r="5" spans="1:19" ht="39.75" customHeight="1">
      <c r="A5" s="4" t="s">
        <v>80</v>
      </c>
      <c r="C5">
        <v>2022</v>
      </c>
      <c r="E5" s="5">
        <v>760000</v>
      </c>
      <c r="G5" t="s">
        <v>20</v>
      </c>
      <c r="J5" s="5">
        <v>1633320</v>
      </c>
      <c r="L5" s="5">
        <v>5655283</v>
      </c>
      <c r="N5" s="5">
        <v>646000</v>
      </c>
      <c r="P5" s="5">
        <v>13764</v>
      </c>
      <c r="Q5" s="8">
        <v>-5</v>
      </c>
      <c r="S5" s="5">
        <v>8708367</v>
      </c>
    </row>
    <row r="6" spans="3:19" ht="15">
      <c r="C6">
        <v>2021</v>
      </c>
      <c r="E6" s="5">
        <v>730000</v>
      </c>
      <c r="G6" t="s">
        <v>20</v>
      </c>
      <c r="J6" s="5">
        <v>1837550</v>
      </c>
      <c r="L6" s="5">
        <v>9981859</v>
      </c>
      <c r="N6" s="5">
        <v>620500</v>
      </c>
      <c r="P6" s="5">
        <v>13386</v>
      </c>
      <c r="S6" s="5">
        <v>13183295</v>
      </c>
    </row>
    <row r="7" spans="3:19" ht="15">
      <c r="C7">
        <v>2020</v>
      </c>
      <c r="E7" s="5">
        <v>675000</v>
      </c>
      <c r="G7" t="s">
        <v>20</v>
      </c>
      <c r="J7" s="5">
        <v>540000</v>
      </c>
      <c r="L7" s="5">
        <v>2678783</v>
      </c>
      <c r="N7" s="5">
        <v>506250</v>
      </c>
      <c r="P7" s="5">
        <v>12685</v>
      </c>
      <c r="S7" s="5">
        <v>4412718</v>
      </c>
    </row>
    <row r="8" spans="1:19" ht="39.75" customHeight="1">
      <c r="A8" s="4" t="s">
        <v>81</v>
      </c>
      <c r="C8">
        <v>2022</v>
      </c>
      <c r="E8" s="5">
        <v>440000</v>
      </c>
      <c r="J8" s="5">
        <v>384528</v>
      </c>
      <c r="L8" s="5">
        <v>1331353</v>
      </c>
      <c r="N8" s="5">
        <v>220000</v>
      </c>
      <c r="P8" s="5">
        <v>13439</v>
      </c>
      <c r="Q8" s="8">
        <v>-6</v>
      </c>
      <c r="S8" s="5">
        <v>2389320</v>
      </c>
    </row>
    <row r="9" spans="3:19" ht="15">
      <c r="C9">
        <v>2021</v>
      </c>
      <c r="E9" s="5">
        <v>383077</v>
      </c>
      <c r="G9" s="5">
        <v>50000</v>
      </c>
      <c r="H9" s="8">
        <v>-10</v>
      </c>
      <c r="J9" s="5">
        <v>698080</v>
      </c>
      <c r="L9" s="5">
        <v>4438361</v>
      </c>
      <c r="N9" s="5">
        <v>193300</v>
      </c>
      <c r="P9" s="5">
        <v>9865</v>
      </c>
      <c r="S9" s="5">
        <v>5772683</v>
      </c>
    </row>
    <row r="10" spans="1:19" ht="39.75" customHeight="1">
      <c r="A10" s="4" t="s">
        <v>82</v>
      </c>
      <c r="C10">
        <v>2022</v>
      </c>
      <c r="E10" s="5">
        <v>470000</v>
      </c>
      <c r="G10" t="s">
        <v>20</v>
      </c>
      <c r="J10" s="5">
        <v>533970</v>
      </c>
      <c r="L10" s="5">
        <v>1848843</v>
      </c>
      <c r="N10" s="5">
        <v>235000</v>
      </c>
      <c r="P10" s="5">
        <v>13238</v>
      </c>
      <c r="Q10" s="8">
        <v>-7</v>
      </c>
      <c r="S10" s="5">
        <v>3101051</v>
      </c>
    </row>
    <row r="11" spans="3:19" ht="15">
      <c r="C11">
        <v>2021</v>
      </c>
      <c r="E11" s="5">
        <v>440000</v>
      </c>
      <c r="G11" t="s">
        <v>20</v>
      </c>
      <c r="J11" s="5">
        <v>578250</v>
      </c>
      <c r="L11" s="5">
        <v>3327286</v>
      </c>
      <c r="N11" s="5">
        <v>220000</v>
      </c>
      <c r="P11" s="5">
        <v>12860</v>
      </c>
      <c r="S11" s="5">
        <v>4578396</v>
      </c>
    </row>
    <row r="12" spans="3:19" ht="15">
      <c r="C12">
        <v>2020</v>
      </c>
      <c r="E12" s="5">
        <v>395000</v>
      </c>
      <c r="G12" t="s">
        <v>20</v>
      </c>
      <c r="J12" s="5">
        <v>252000</v>
      </c>
      <c r="L12" s="5">
        <v>1250099</v>
      </c>
      <c r="N12" s="5">
        <v>177750</v>
      </c>
      <c r="P12" s="5">
        <v>12685</v>
      </c>
      <c r="S12" s="5">
        <v>2087534</v>
      </c>
    </row>
    <row r="13" spans="1:19" ht="39.75" customHeight="1">
      <c r="A13" s="4" t="s">
        <v>83</v>
      </c>
      <c r="C13">
        <v>2022</v>
      </c>
      <c r="E13" s="5">
        <v>400000</v>
      </c>
      <c r="G13" t="s">
        <v>20</v>
      </c>
      <c r="J13" s="5">
        <v>324570</v>
      </c>
      <c r="L13" s="5">
        <v>1123806</v>
      </c>
      <c r="N13" s="5">
        <v>180000</v>
      </c>
      <c r="P13" s="5">
        <v>13238</v>
      </c>
      <c r="Q13" s="8">
        <v>-8</v>
      </c>
      <c r="S13" s="5">
        <v>2041615</v>
      </c>
    </row>
    <row r="14" spans="3:19" ht="15">
      <c r="C14">
        <v>2021</v>
      </c>
      <c r="E14" s="5">
        <v>375000</v>
      </c>
      <c r="G14" t="s">
        <v>20</v>
      </c>
      <c r="J14" s="5">
        <v>359800</v>
      </c>
      <c r="L14" s="5">
        <v>1996372</v>
      </c>
      <c r="N14" s="5">
        <v>168800</v>
      </c>
      <c r="P14" s="5">
        <v>12860</v>
      </c>
      <c r="S14" s="5">
        <v>2912782</v>
      </c>
    </row>
    <row r="15" spans="3:19" ht="15">
      <c r="C15">
        <v>2020</v>
      </c>
      <c r="E15" s="5">
        <v>350000</v>
      </c>
      <c r="G15" t="s">
        <v>20</v>
      </c>
      <c r="J15" t="s">
        <v>20</v>
      </c>
      <c r="L15" t="s">
        <v>20</v>
      </c>
      <c r="N15" s="5">
        <v>140000</v>
      </c>
      <c r="P15" s="5">
        <v>12685</v>
      </c>
      <c r="S15" s="5">
        <v>502685</v>
      </c>
    </row>
    <row r="16" spans="1:19" ht="39.75" customHeight="1">
      <c r="A16" s="4" t="s">
        <v>84</v>
      </c>
      <c r="C16">
        <v>2022</v>
      </c>
      <c r="E16" s="5">
        <v>415000</v>
      </c>
      <c r="G16" t="s">
        <v>20</v>
      </c>
      <c r="J16" s="5">
        <v>324570</v>
      </c>
      <c r="L16" s="5">
        <v>1123806</v>
      </c>
      <c r="N16" s="5">
        <v>186750</v>
      </c>
      <c r="P16" s="5">
        <v>13490</v>
      </c>
      <c r="Q16" s="8">
        <v>-9</v>
      </c>
      <c r="S16" s="5">
        <v>2063617</v>
      </c>
    </row>
    <row r="17" spans="3:19" ht="15">
      <c r="C17">
        <v>2021</v>
      </c>
      <c r="E17" s="5">
        <v>390000</v>
      </c>
      <c r="G17" t="s">
        <v>20</v>
      </c>
      <c r="J17" s="5">
        <v>359800</v>
      </c>
      <c r="L17" s="5">
        <v>1996372</v>
      </c>
      <c r="N17" s="5">
        <v>175500</v>
      </c>
      <c r="P17" s="5">
        <v>12860</v>
      </c>
      <c r="S17" s="5">
        <v>2934532</v>
      </c>
    </row>
    <row r="18" spans="3:19" ht="15">
      <c r="C18">
        <v>2020</v>
      </c>
      <c r="E18" s="5">
        <v>365000</v>
      </c>
      <c r="G18" t="s">
        <v>20</v>
      </c>
      <c r="J18" s="5">
        <v>117000</v>
      </c>
      <c r="L18" s="5">
        <v>580403</v>
      </c>
      <c r="N18" s="5">
        <v>146000</v>
      </c>
      <c r="P18" s="5">
        <v>12685</v>
      </c>
      <c r="S18" s="5">
        <v>1221088</v>
      </c>
    </row>
  </sheetData>
  <sheetProtection selectLockedCells="1" selectUnlockedCells="1"/>
  <mergeCells count="3">
    <mergeCell ref="A2:F2"/>
    <mergeCell ref="G4:H4"/>
    <mergeCell ref="P4:Q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O20"/>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4" width="8.7109375" style="0" customWidth="1"/>
    <col min="5" max="5" width="22.7109375" style="0" customWidth="1"/>
    <col min="6" max="6" width="8.7109375" style="0" customWidth="1"/>
    <col min="7" max="7" width="23.7109375" style="0" customWidth="1"/>
    <col min="8" max="8" width="8.7109375" style="0" customWidth="1"/>
    <col min="9" max="9" width="100.8515625" style="0" customWidth="1"/>
    <col min="10" max="10" width="8.7109375" style="0" customWidth="1"/>
    <col min="11" max="11" width="100.8515625" style="0" customWidth="1"/>
    <col min="12" max="12" width="8.7109375" style="0" customWidth="1"/>
    <col min="13" max="13" width="100.8515625" style="0" customWidth="1"/>
    <col min="14" max="14" width="8.7109375" style="0" customWidth="1"/>
    <col min="15" max="15" width="100.8515625" style="0" customWidth="1"/>
    <col min="16" max="16384" width="8.7109375" style="0" customWidth="1"/>
  </cols>
  <sheetData>
    <row r="2" spans="1:6" ht="15">
      <c r="A2" s="1" t="s">
        <v>85</v>
      </c>
      <c r="B2" s="1"/>
      <c r="C2" s="1"/>
      <c r="D2" s="1"/>
      <c r="E2" s="1"/>
      <c r="F2" s="1"/>
    </row>
    <row r="4" spans="5:15" ht="39.75" customHeight="1">
      <c r="E4" s="7" t="s">
        <v>86</v>
      </c>
      <c r="F4" s="7"/>
      <c r="G4" s="7"/>
      <c r="I4" s="4" t="s">
        <v>87</v>
      </c>
      <c r="K4" s="4" t="s">
        <v>88</v>
      </c>
      <c r="M4" s="4" t="s">
        <v>89</v>
      </c>
      <c r="O4" s="4" t="s">
        <v>90</v>
      </c>
    </row>
    <row r="5" spans="1:7" ht="39.75" customHeight="1">
      <c r="A5" s="2" t="s">
        <v>13</v>
      </c>
      <c r="C5" s="2" t="s">
        <v>91</v>
      </c>
      <c r="E5" s="4" t="s">
        <v>92</v>
      </c>
      <c r="G5" s="4" t="s">
        <v>93</v>
      </c>
    </row>
    <row r="6" spans="1:15" ht="39.75" customHeight="1">
      <c r="A6" s="4" t="s">
        <v>94</v>
      </c>
      <c r="C6" t="s">
        <v>20</v>
      </c>
      <c r="E6" s="5">
        <v>646000</v>
      </c>
      <c r="G6" s="5">
        <v>1292000</v>
      </c>
      <c r="I6" t="s">
        <v>20</v>
      </c>
      <c r="K6" t="s">
        <v>20</v>
      </c>
      <c r="M6" t="s">
        <v>20</v>
      </c>
      <c r="O6" t="s">
        <v>20</v>
      </c>
    </row>
    <row r="7" spans="3:15" ht="15">
      <c r="C7" t="s">
        <v>95</v>
      </c>
      <c r="E7" t="s">
        <v>20</v>
      </c>
      <c r="G7" t="s">
        <v>20</v>
      </c>
      <c r="I7" s="5">
        <v>46800</v>
      </c>
      <c r="K7" t="s">
        <v>20</v>
      </c>
      <c r="M7" t="s">
        <v>20</v>
      </c>
      <c r="O7" s="5">
        <v>1633320</v>
      </c>
    </row>
    <row r="8" spans="3:15" ht="15">
      <c r="C8" t="s">
        <v>95</v>
      </c>
      <c r="E8" t="s">
        <v>20</v>
      </c>
      <c r="G8" t="s">
        <v>20</v>
      </c>
      <c r="I8" t="s">
        <v>20</v>
      </c>
      <c r="K8" s="5">
        <v>273000</v>
      </c>
      <c r="M8" s="9">
        <v>34.9</v>
      </c>
      <c r="O8" s="5">
        <v>5655283</v>
      </c>
    </row>
    <row r="9" spans="1:15" ht="39.75" customHeight="1">
      <c r="A9" s="4" t="s">
        <v>96</v>
      </c>
      <c r="C9" t="s">
        <v>20</v>
      </c>
      <c r="E9" s="5">
        <v>220000</v>
      </c>
      <c r="G9" s="5">
        <v>440000</v>
      </c>
      <c r="I9" t="s">
        <v>20</v>
      </c>
      <c r="K9" t="s">
        <v>20</v>
      </c>
      <c r="M9" t="s">
        <v>20</v>
      </c>
      <c r="O9" t="s">
        <v>20</v>
      </c>
    </row>
    <row r="10" spans="3:15" ht="15">
      <c r="C10" t="s">
        <v>95</v>
      </c>
      <c r="E10" t="s">
        <v>20</v>
      </c>
      <c r="G10" t="s">
        <v>20</v>
      </c>
      <c r="I10" s="5">
        <v>11018</v>
      </c>
      <c r="K10" t="s">
        <v>20</v>
      </c>
      <c r="M10" t="s">
        <v>20</v>
      </c>
      <c r="O10" s="5">
        <v>384528</v>
      </c>
    </row>
    <row r="11" spans="3:15" ht="15">
      <c r="C11" t="s">
        <v>95</v>
      </c>
      <c r="E11" t="s">
        <v>20</v>
      </c>
      <c r="G11" t="s">
        <v>20</v>
      </c>
      <c r="I11" t="s">
        <v>20</v>
      </c>
      <c r="K11" s="5">
        <v>64269</v>
      </c>
      <c r="M11" s="9">
        <v>34.9</v>
      </c>
      <c r="O11" s="5">
        <v>1331353</v>
      </c>
    </row>
    <row r="12" spans="1:15" ht="39.75" customHeight="1">
      <c r="A12" s="4" t="s">
        <v>97</v>
      </c>
      <c r="C12" t="s">
        <v>20</v>
      </c>
      <c r="E12" s="5">
        <v>235000</v>
      </c>
      <c r="G12" s="5">
        <v>470000</v>
      </c>
      <c r="I12" t="s">
        <v>20</v>
      </c>
      <c r="K12" t="s">
        <v>20</v>
      </c>
      <c r="M12" t="s">
        <v>20</v>
      </c>
      <c r="O12" t="s">
        <v>20</v>
      </c>
    </row>
    <row r="13" spans="3:15" ht="15">
      <c r="C13" t="s">
        <v>95</v>
      </c>
      <c r="E13" t="s">
        <v>20</v>
      </c>
      <c r="G13" t="s">
        <v>20</v>
      </c>
      <c r="I13" s="5">
        <v>15300</v>
      </c>
      <c r="K13" t="s">
        <v>20</v>
      </c>
      <c r="M13" t="s">
        <v>20</v>
      </c>
      <c r="O13" s="5">
        <v>533970</v>
      </c>
    </row>
    <row r="14" spans="3:15" ht="15">
      <c r="C14" t="s">
        <v>95</v>
      </c>
      <c r="E14" t="s">
        <v>20</v>
      </c>
      <c r="G14" t="s">
        <v>20</v>
      </c>
      <c r="I14" t="s">
        <v>20</v>
      </c>
      <c r="K14" s="5">
        <v>89250</v>
      </c>
      <c r="M14" s="9">
        <v>34.9</v>
      </c>
      <c r="O14" s="5">
        <v>1848843</v>
      </c>
    </row>
    <row r="15" spans="1:15" ht="39.75" customHeight="1">
      <c r="A15" s="4" t="s">
        <v>98</v>
      </c>
      <c r="C15" t="s">
        <v>20</v>
      </c>
      <c r="E15" s="5">
        <v>180000</v>
      </c>
      <c r="G15" s="5">
        <v>360000</v>
      </c>
      <c r="I15" t="s">
        <v>20</v>
      </c>
      <c r="K15" t="s">
        <v>20</v>
      </c>
      <c r="M15" t="s">
        <v>20</v>
      </c>
      <c r="O15" t="s">
        <v>20</v>
      </c>
    </row>
    <row r="16" spans="3:15" ht="15">
      <c r="C16" t="s">
        <v>95</v>
      </c>
      <c r="E16" t="s">
        <v>20</v>
      </c>
      <c r="G16" t="s">
        <v>20</v>
      </c>
      <c r="I16" s="5">
        <v>9300</v>
      </c>
      <c r="K16" t="s">
        <v>20</v>
      </c>
      <c r="M16" t="s">
        <v>20</v>
      </c>
      <c r="O16" s="5">
        <v>324570</v>
      </c>
    </row>
    <row r="17" spans="3:15" ht="15">
      <c r="C17" t="s">
        <v>95</v>
      </c>
      <c r="E17" t="s">
        <v>20</v>
      </c>
      <c r="G17" t="s">
        <v>20</v>
      </c>
      <c r="I17" t="s">
        <v>20</v>
      </c>
      <c r="K17" s="5">
        <v>54250</v>
      </c>
      <c r="M17" s="9">
        <v>34.9</v>
      </c>
      <c r="O17" s="5">
        <v>1123806</v>
      </c>
    </row>
    <row r="18" spans="1:15" ht="39.75" customHeight="1">
      <c r="A18" s="4" t="s">
        <v>99</v>
      </c>
      <c r="C18" t="s">
        <v>20</v>
      </c>
      <c r="E18" s="5">
        <v>186750</v>
      </c>
      <c r="G18" s="5">
        <v>373500</v>
      </c>
      <c r="I18" t="s">
        <v>20</v>
      </c>
      <c r="K18" t="s">
        <v>20</v>
      </c>
      <c r="M18" t="s">
        <v>20</v>
      </c>
      <c r="O18" t="s">
        <v>20</v>
      </c>
    </row>
    <row r="19" spans="3:15" ht="15">
      <c r="C19" t="s">
        <v>95</v>
      </c>
      <c r="E19" t="s">
        <v>20</v>
      </c>
      <c r="G19" t="s">
        <v>20</v>
      </c>
      <c r="I19" s="5">
        <v>9300</v>
      </c>
      <c r="K19" t="s">
        <v>20</v>
      </c>
      <c r="M19" t="s">
        <v>20</v>
      </c>
      <c r="O19" s="5">
        <v>324570</v>
      </c>
    </row>
    <row r="20" spans="3:15" ht="15">
      <c r="C20" t="s">
        <v>95</v>
      </c>
      <c r="E20" t="s">
        <v>20</v>
      </c>
      <c r="G20" t="s">
        <v>20</v>
      </c>
      <c r="I20" t="s">
        <v>20</v>
      </c>
      <c r="K20" s="5">
        <v>54250</v>
      </c>
      <c r="M20" s="9">
        <v>34.9</v>
      </c>
      <c r="O20" s="5">
        <v>1123806</v>
      </c>
    </row>
  </sheetData>
  <sheetProtection selectLockedCells="1" selectUnlockedCells="1"/>
  <mergeCells count="2">
    <mergeCell ref="A2:F2"/>
    <mergeCell ref="E4:G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2023-03-23T17:07:06Z</dcterms:created>
  <dcterms:modified xsi:type="dcterms:W3CDTF">2023-03-23T17:07:06Z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